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320" windowHeight="11280" activeTab="0"/>
  </bookViews>
  <sheets>
    <sheet name="Conto Econ.RICLASS. 2014-2013" sheetId="1" r:id="rId1"/>
  </sheets>
  <externalReferences>
    <externalReference r:id="rId4"/>
    <externalReference r:id="rId5"/>
  </externalReferences>
  <definedNames>
    <definedName name="A">#REF!</definedName>
    <definedName name="a_stampa">#REF!</definedName>
    <definedName name="aaaa">#REF!</definedName>
    <definedName name="aaaaaaaaa">#REF!</definedName>
    <definedName name="afdm">#REF!</definedName>
    <definedName name="afdm1">#REF!</definedName>
    <definedName name="afdmnuovo">#REF!</definedName>
    <definedName name="area">#REF!</definedName>
    <definedName name="area_fdm">#REF!</definedName>
    <definedName name="Area_stampa_fatt">#REF!</definedName>
    <definedName name="area_stampa_imput">#REF!</definedName>
    <definedName name="base">OFFSET('[1]Pdc'!$A$1,0,0,COUNTA('[1]Pdc'!$A:$A),COUNTA('[1]Pdc'!$1:$1))</definedName>
    <definedName name="BILVER">#REF!</definedName>
    <definedName name="bilver_cespiti">#REF!</definedName>
    <definedName name="input">#REF!</definedName>
    <definedName name="intervallo_bilver">'[2]bilver 050413:bilver 310713'!$A$5:$J$1000</definedName>
    <definedName name="ooo">#REF!</definedName>
    <definedName name="p">#REF!</definedName>
  </definedNames>
  <calcPr fullCalcOnLoad="1"/>
</workbook>
</file>

<file path=xl/sharedStrings.xml><?xml version="1.0" encoding="utf-8"?>
<sst xmlns="http://schemas.openxmlformats.org/spreadsheetml/2006/main" count="76" uniqueCount="75">
  <si>
    <t>CONTO ECONOMICO RICLASSIFICATO 
ai sensi del D.P.C.M. 22 settembre 2014 - art.8 - e del D.M. 27/03/2013</t>
  </si>
  <si>
    <t>A - VALORE DELLA PRODUZIONE</t>
  </si>
  <si>
    <t>1) Ricavi e proventi per l'attività istituzionale</t>
  </si>
  <si>
    <t>a) contributo ordinario dello Stato</t>
  </si>
  <si>
    <t>b) corrispettivi da contratto di servizio</t>
  </si>
  <si>
    <t>b 1) con lo Stato</t>
  </si>
  <si>
    <t>b 2) con le Regioni</t>
  </si>
  <si>
    <t>b 3) con altri enti pubblici</t>
  </si>
  <si>
    <t>b 4) con l'Unione Europea</t>
  </si>
  <si>
    <t>c) contributi in conto esercizio</t>
  </si>
  <si>
    <t>c 1) contributi dello Stato</t>
  </si>
  <si>
    <t>c 2) contributi da Regioni</t>
  </si>
  <si>
    <t>c 3) contributi da altri enti pubblici</t>
  </si>
  <si>
    <t>c 4) contributi dall'Unione Europea</t>
  </si>
  <si>
    <t>d) contributi da privati</t>
  </si>
  <si>
    <t>e) proventi fiscali e parafiscali</t>
  </si>
  <si>
    <t>f) ricavi per cessioni di prodotti e prestazioni di servizi</t>
  </si>
  <si>
    <t>2) variazione delle rimanenze dei prodotti in corso di lavorazione, semilavorati e finiti</t>
  </si>
  <si>
    <t>3) variazione dei lavori in corso su ordinazione</t>
  </si>
  <si>
    <t>4) incrementi di immobilizzazioni per lavori interni</t>
  </si>
  <si>
    <t>5) altri ricavi e proventi</t>
  </si>
  <si>
    <t>a) quota contributi in conto capitale imputata all'esercizio</t>
  </si>
  <si>
    <t>b) altri ricavi e proventi</t>
  </si>
  <si>
    <t>B - COSTI DELLA PRODUZIONE</t>
  </si>
  <si>
    <t>6) Per materie prime, sussidiarie, consumo e merci</t>
  </si>
  <si>
    <t>7) Per servizi</t>
  </si>
  <si>
    <t>a) erogazioni di servizi istituzionali</t>
  </si>
  <si>
    <t>b) acquisizione di servizi</t>
  </si>
  <si>
    <t>c) consulenze, collaborazioni, altre prestazioni di lavoro</t>
  </si>
  <si>
    <t>d)compensi ad organi di amministrazione e di controllo</t>
  </si>
  <si>
    <t>8) Per godimento beni di terzi</t>
  </si>
  <si>
    <t>9) Per il personale</t>
  </si>
  <si>
    <t>a) salari e stipendi</t>
  </si>
  <si>
    <t>b) oneri sociali</t>
  </si>
  <si>
    <t>c) trattamento di fine rapporto</t>
  </si>
  <si>
    <t>d) trattamento di quiescenza e simili</t>
  </si>
  <si>
    <t>e)altri costi</t>
  </si>
  <si>
    <t>10) Ammortamenti e svalutazioni</t>
  </si>
  <si>
    <t>a) Ammortamento delle immobilizzazioni immateriali</t>
  </si>
  <si>
    <t>b) Ammortamento delle immobilizzazioni materiali</t>
  </si>
  <si>
    <t>c) Altre svalutazioni delle immobilizzazioni</t>
  </si>
  <si>
    <t>d) Svalutazione dei crediti compresi nell'attivo circolante e delle disponibilità liquide</t>
  </si>
  <si>
    <t>11) Variazioni delle rimanenze di materie prime, sussidiarie, di consumo e merci</t>
  </si>
  <si>
    <t>12) Accantonamenti per rischi</t>
  </si>
  <si>
    <t>13) altri Accantonamenti</t>
  </si>
  <si>
    <t>14) oneri diversi di gestione</t>
  </si>
  <si>
    <t>a) oneri per provvedimenti di contenimento della spesa pubblica</t>
  </si>
  <si>
    <t>b) altri oneri diversi di gestione</t>
  </si>
  <si>
    <t>DIFFERENZA TRA VALORE E COSTI DELLA PRODUZIONE</t>
  </si>
  <si>
    <t>C - PROVENTI E ONERI FINANZIARI</t>
  </si>
  <si>
    <t>15) Proventi da partecipazioni, con separata indicazione di quelli relativi ad imprese controllate e collegate</t>
  </si>
  <si>
    <t>16) Altri proventi finanziari</t>
  </si>
  <si>
    <t>a) da crediti iscritti nelle immobilizzazioni, con separata indicazione di quelli relativi ad imprese controllate e collegate e di quelli controllanti</t>
  </si>
  <si>
    <t>b) da titoli iscritti nelle immobilizzazioni che non costituiscono partecipazioni</t>
  </si>
  <si>
    <t>c) da titoli iscritti nell'attivo circolante che non costituiscono partecipazioni</t>
  </si>
  <si>
    <t>d) proventi diversi dai precedenti, con separata indicazione di quelli relativi ad imprese controllate e collegate e di quelli controllanti</t>
  </si>
  <si>
    <t>17) Interessi e altri oneri finanziari</t>
  </si>
  <si>
    <t>a) interessi passivi</t>
  </si>
  <si>
    <t>b) oneri per la copertura perdite di imprese controllate e collegate</t>
  </si>
  <si>
    <t>c) altri interessi ed oneri finanziari</t>
  </si>
  <si>
    <t>17 bis) utili e perdite su cambi</t>
  </si>
  <si>
    <t>D - RETTIFICHE DI VALORE DI ATTIVITA' FINANZIARIE</t>
  </si>
  <si>
    <t>18) Rivalutazioni</t>
  </si>
  <si>
    <t>a) partecipazioni</t>
  </si>
  <si>
    <t>b) di immobilizzazioni finanziarie che non costituiscono partecipazioni</t>
  </si>
  <si>
    <t>c) di titoli iscritti nell'attivo circolante  che non costituiscono partecipazioni</t>
  </si>
  <si>
    <t>19) Svalutazioni</t>
  </si>
  <si>
    <t>a) di partecipazioni</t>
  </si>
  <si>
    <t>c) di titoli iscritti nell'attivo circolante che non costituiscono partecipazioni</t>
  </si>
  <si>
    <t>E - PROVENTI E ONERI STRAORDINARI</t>
  </si>
  <si>
    <t>20) Proventi, con separata indicazione delle plusvalenze da alienazioni</t>
  </si>
  <si>
    <t>21) Oneri straordinari, con separata indicazione delle minusvalenze da alienazioni</t>
  </si>
  <si>
    <t>RISULTATO PRIMA DELLE IMPOSTE</t>
  </si>
  <si>
    <t>Imposte dell'esercizio, correnti, differite e anticipate</t>
  </si>
  <si>
    <t>AVANZO/DISAVANZO/PAREGGIO ECONOMICO DELL'ESERCIZIO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</si>
</sst>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(* #,##0_);_(* \(#,##0\);_(* &quot;-&quot;_);_(@_)"/>
    <numFmt numFmtId="166" formatCode="_(&quot;L&quot;* #,##0_);_(&quot;L&quot;* \(#,##0\);_(&quot;L&quot;* &quot;-&quot;_);_(@_)"/>
    <numFmt numFmtId="167" formatCode="_(&quot;€&quot;* #,##0.00_);_(&quot;€&quot;* \(#,##0.00\);_(&quot;€&quot;* &quot;-&quot;??_);_(@_)"/>
  </numFmts>
  <fonts count="29"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6"/>
      <color indexed="8"/>
      <name val="Helvetica Neue"/>
      <family val="0"/>
    </font>
    <font>
      <sz val="14"/>
      <color indexed="8"/>
      <name val="Helvetica Neue"/>
      <family val="0"/>
    </font>
    <font>
      <b/>
      <sz val="14"/>
      <color indexed="8"/>
      <name val="Helvetica Neue"/>
      <family val="0"/>
    </font>
    <font>
      <b/>
      <sz val="12"/>
      <color indexed="8"/>
      <name val="Helvetica Neue"/>
      <family val="0"/>
    </font>
    <font>
      <sz val="12"/>
      <color indexed="8"/>
      <name val="Helvetica Neue"/>
      <family val="0"/>
    </font>
    <font>
      <sz val="11"/>
      <color indexed="8"/>
      <name val="Helvetica Neu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5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6" fillId="21" borderId="0" applyNumberFormat="0" applyBorder="0" applyAlignment="0" applyProtection="0"/>
    <xf numFmtId="0" fontId="3" fillId="21" borderId="0" applyNumberFormat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44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80">
      <alignment/>
      <protection/>
    </xf>
    <xf numFmtId="0" fontId="11" fillId="0" borderId="0" xfId="180" applyFont="1">
      <alignment/>
      <protection/>
    </xf>
    <xf numFmtId="0" fontId="12" fillId="0" borderId="0" xfId="180" applyFont="1" applyAlignment="1">
      <alignment horizontal="center"/>
      <protection/>
    </xf>
    <xf numFmtId="43" fontId="11" fillId="10" borderId="0" xfId="56" applyFont="1" applyFill="1" applyAlignment="1">
      <alignment/>
    </xf>
    <xf numFmtId="43" fontId="13" fillId="10" borderId="0" xfId="56" applyFont="1" applyFill="1" applyAlignment="1">
      <alignment/>
    </xf>
    <xf numFmtId="43" fontId="14" fillId="0" borderId="0" xfId="56" applyFont="1" applyAlignment="1">
      <alignment/>
    </xf>
    <xf numFmtId="43" fontId="11" fillId="0" borderId="0" xfId="180" applyNumberFormat="1" applyFont="1">
      <alignment/>
      <protection/>
    </xf>
    <xf numFmtId="43" fontId="11" fillId="4" borderId="0" xfId="56" applyFont="1" applyFill="1" applyAlignment="1">
      <alignment/>
    </xf>
    <xf numFmtId="43" fontId="11" fillId="0" borderId="0" xfId="56" applyFont="1" applyAlignment="1">
      <alignment/>
    </xf>
    <xf numFmtId="0" fontId="11" fillId="0" borderId="0" xfId="180" applyFont="1" applyAlignment="1">
      <alignment wrapText="1"/>
      <protection/>
    </xf>
    <xf numFmtId="49" fontId="11" fillId="10" borderId="0" xfId="180" applyNumberFormat="1" applyFont="1" applyFill="1" applyAlignment="1">
      <alignment wrapText="1"/>
      <protection/>
    </xf>
    <xf numFmtId="49" fontId="13" fillId="10" borderId="0" xfId="180" applyNumberFormat="1" applyFont="1" applyFill="1" applyAlignment="1">
      <alignment wrapText="1"/>
      <protection/>
    </xf>
    <xf numFmtId="49" fontId="14" fillId="0" borderId="0" xfId="180" applyNumberFormat="1" applyFont="1" applyAlignment="1">
      <alignment horizontal="left" wrapText="1"/>
      <protection/>
    </xf>
    <xf numFmtId="49" fontId="15" fillId="0" borderId="0" xfId="180" applyNumberFormat="1" applyFont="1" applyAlignment="1">
      <alignment horizontal="left" wrapText="1"/>
      <protection/>
    </xf>
    <xf numFmtId="49" fontId="14" fillId="0" borderId="0" xfId="180" applyNumberFormat="1" applyFont="1" applyAlignment="1">
      <alignment horizontal="left" vertical="center" wrapText="1"/>
      <protection/>
    </xf>
    <xf numFmtId="49" fontId="11" fillId="4" borderId="0" xfId="180" applyNumberFormat="1" applyFont="1" applyFill="1" applyAlignment="1">
      <alignment wrapText="1"/>
      <protection/>
    </xf>
    <xf numFmtId="0" fontId="4" fillId="0" borderId="0" xfId="180" applyAlignment="1">
      <alignment wrapText="1"/>
      <protection/>
    </xf>
    <xf numFmtId="0" fontId="10" fillId="0" borderId="0" xfId="180" applyFont="1" applyAlignment="1">
      <alignment horizontal="center" wrapText="1"/>
      <protection/>
    </xf>
  </cellXfs>
  <cellStyles count="23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5 2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legamento ipertestuale 2" xfId="37"/>
    <cellStyle name="Colore 1" xfId="38"/>
    <cellStyle name="Colore 2" xfId="39"/>
    <cellStyle name="Colore 2 2" xfId="40"/>
    <cellStyle name="Colore 3" xfId="41"/>
    <cellStyle name="Colore 3 2" xfId="42"/>
    <cellStyle name="Colore 4" xfId="43"/>
    <cellStyle name="Colore 4 2" xfId="44"/>
    <cellStyle name="Colore 5" xfId="45"/>
    <cellStyle name="Colore 5 2" xfId="46"/>
    <cellStyle name="Colore 6" xfId="47"/>
    <cellStyle name="Colore 6 2" xfId="48"/>
    <cellStyle name="Colore 6 3" xfId="49"/>
    <cellStyle name="Euro" xfId="50"/>
    <cellStyle name="Euro 2" xfId="51"/>
    <cellStyle name="Euro 3" xfId="52"/>
    <cellStyle name="Euro 3 2" xfId="53"/>
    <cellStyle name="Euro_Risconti2005" xfId="54"/>
    <cellStyle name="Input" xfId="55"/>
    <cellStyle name="Comma" xfId="56"/>
    <cellStyle name="Migliaia (0)_Dogane - Rendiconto finale" xfId="57"/>
    <cellStyle name="Comma [0]" xfId="58"/>
    <cellStyle name="Migliaia [0] 2" xfId="59"/>
    <cellStyle name="Migliaia [0] 2 10" xfId="60"/>
    <cellStyle name="Migliaia [0] 2 11" xfId="61"/>
    <cellStyle name="Migliaia [0] 2 12" xfId="62"/>
    <cellStyle name="Migliaia [0] 2 13" xfId="63"/>
    <cellStyle name="Migliaia [0] 2 14" xfId="64"/>
    <cellStyle name="Migliaia [0] 2 15" xfId="65"/>
    <cellStyle name="Migliaia [0] 2 16" xfId="66"/>
    <cellStyle name="Migliaia [0] 2 17" xfId="67"/>
    <cellStyle name="Migliaia [0] 2 18" xfId="68"/>
    <cellStyle name="Migliaia [0] 2 19" xfId="69"/>
    <cellStyle name="Migliaia [0] 2 2" xfId="70"/>
    <cellStyle name="Migliaia [0] 2 2 2" xfId="71"/>
    <cellStyle name="Migliaia [0] 2 3" xfId="72"/>
    <cellStyle name="Migliaia [0] 2 4" xfId="73"/>
    <cellStyle name="Migliaia [0] 2 5" xfId="74"/>
    <cellStyle name="Migliaia [0] 2 6" xfId="75"/>
    <cellStyle name="Migliaia [0] 2 7" xfId="76"/>
    <cellStyle name="Migliaia [0] 2 8" xfId="77"/>
    <cellStyle name="Migliaia [0] 2 9" xfId="78"/>
    <cellStyle name="Migliaia [0] 3" xfId="79"/>
    <cellStyle name="Migliaia [0] 3 2" xfId="80"/>
    <cellStyle name="Migliaia [0] 4" xfId="81"/>
    <cellStyle name="Migliaia [0] 4 2" xfId="82"/>
    <cellStyle name="Migliaia [0] 5" xfId="83"/>
    <cellStyle name="Migliaia [0] 6" xfId="84"/>
    <cellStyle name="Migliaia [0] 6 2" xfId="85"/>
    <cellStyle name="Migliaia [0] 7" xfId="86"/>
    <cellStyle name="Migliaia [0] 8 2" xfId="87"/>
    <cellStyle name="Migliaia 10" xfId="88"/>
    <cellStyle name="Migliaia 11" xfId="89"/>
    <cellStyle name="Migliaia 11 2" xfId="90"/>
    <cellStyle name="Migliaia 12" xfId="91"/>
    <cellStyle name="Migliaia 13" xfId="92"/>
    <cellStyle name="Migliaia 14" xfId="93"/>
    <cellStyle name="Migliaia 15" xfId="94"/>
    <cellStyle name="Migliaia 16" xfId="95"/>
    <cellStyle name="Migliaia 17" xfId="96"/>
    <cellStyle name="Migliaia 18" xfId="97"/>
    <cellStyle name="Migliaia 19" xfId="98"/>
    <cellStyle name="Migliaia 19 2" xfId="99"/>
    <cellStyle name="Migliaia 2" xfId="100"/>
    <cellStyle name="Migliaia 2 10" xfId="101"/>
    <cellStyle name="Migliaia 2 11" xfId="102"/>
    <cellStyle name="Migliaia 2 12" xfId="103"/>
    <cellStyle name="Migliaia 2 13" xfId="104"/>
    <cellStyle name="Migliaia 2 14" xfId="105"/>
    <cellStyle name="Migliaia 2 15" xfId="106"/>
    <cellStyle name="Migliaia 2 16" xfId="107"/>
    <cellStyle name="Migliaia 2 17" xfId="108"/>
    <cellStyle name="Migliaia 2 18" xfId="109"/>
    <cellStyle name="Migliaia 2 19" xfId="110"/>
    <cellStyle name="Migliaia 2 2" xfId="111"/>
    <cellStyle name="Migliaia 2 2 2" xfId="112"/>
    <cellStyle name="Migliaia 2 2 3" xfId="113"/>
    <cellStyle name="Migliaia 2 20" xfId="114"/>
    <cellStyle name="Migliaia 2 3" xfId="115"/>
    <cellStyle name="Migliaia 2 3 2" xfId="116"/>
    <cellStyle name="Migliaia 2 4" xfId="117"/>
    <cellStyle name="Migliaia 2 5" xfId="118"/>
    <cellStyle name="Migliaia 2 6" xfId="119"/>
    <cellStyle name="Migliaia 2 7" xfId="120"/>
    <cellStyle name="Migliaia 2 8" xfId="121"/>
    <cellStyle name="Migliaia 2 9" xfId="122"/>
    <cellStyle name="Migliaia 20" xfId="123"/>
    <cellStyle name="Migliaia 21" xfId="124"/>
    <cellStyle name="Migliaia 22" xfId="125"/>
    <cellStyle name="Migliaia 23" xfId="126"/>
    <cellStyle name="Migliaia 24" xfId="127"/>
    <cellStyle name="Migliaia 25" xfId="128"/>
    <cellStyle name="Migliaia 25 2" xfId="129"/>
    <cellStyle name="Migliaia 26" xfId="130"/>
    <cellStyle name="Migliaia 27" xfId="131"/>
    <cellStyle name="Migliaia 28" xfId="132"/>
    <cellStyle name="Migliaia 3" xfId="133"/>
    <cellStyle name="Migliaia 3 2" xfId="134"/>
    <cellStyle name="Migliaia 4" xfId="135"/>
    <cellStyle name="Migliaia 4 2" xfId="136"/>
    <cellStyle name="Migliaia 5" xfId="137"/>
    <cellStyle name="Migliaia 5 2" xfId="138"/>
    <cellStyle name="Migliaia 5 2 2" xfId="139"/>
    <cellStyle name="Migliaia 5 3" xfId="140"/>
    <cellStyle name="Migliaia 6" xfId="141"/>
    <cellStyle name="Migliaia 6 2" xfId="142"/>
    <cellStyle name="Migliaia 7" xfId="143"/>
    <cellStyle name="Migliaia 7 2" xfId="144"/>
    <cellStyle name="Migliaia 7 2 2" xfId="145"/>
    <cellStyle name="Migliaia 7 2 3" xfId="146"/>
    <cellStyle name="Migliaia 7 3" xfId="147"/>
    <cellStyle name="Migliaia 7 4" xfId="148"/>
    <cellStyle name="Migliaia 8" xfId="149"/>
    <cellStyle name="Migliaia 8 2" xfId="150"/>
    <cellStyle name="Migliaia 8 3" xfId="151"/>
    <cellStyle name="Migliaia 9" xfId="152"/>
    <cellStyle name="Migliaia 9 2" xfId="153"/>
    <cellStyle name="Migliaia 9 3" xfId="154"/>
    <cellStyle name="Neutrale" xfId="155"/>
    <cellStyle name="Neutrale 2" xfId="156"/>
    <cellStyle name="Normale 10" xfId="157"/>
    <cellStyle name="Normale 10 2" xfId="158"/>
    <cellStyle name="Normale 11" xfId="159"/>
    <cellStyle name="Normale 12" xfId="160"/>
    <cellStyle name="Normale 12 2" xfId="161"/>
    <cellStyle name="Normale 12 3" xfId="162"/>
    <cellStyle name="Normale 13" xfId="163"/>
    <cellStyle name="Normale 13 2" xfId="164"/>
    <cellStyle name="Normale 14" xfId="165"/>
    <cellStyle name="Normale 15" xfId="166"/>
    <cellStyle name="Normale 16" xfId="167"/>
    <cellStyle name="Normale 17" xfId="168"/>
    <cellStyle name="Normale 17 2" xfId="169"/>
    <cellStyle name="Normale 18" xfId="170"/>
    <cellStyle name="Normale 19" xfId="171"/>
    <cellStyle name="Normale 2" xfId="172"/>
    <cellStyle name="Normale 2 2" xfId="173"/>
    <cellStyle name="Normale 20" xfId="174"/>
    <cellStyle name="Normale 21" xfId="175"/>
    <cellStyle name="Normale 22" xfId="176"/>
    <cellStyle name="Normale 23" xfId="177"/>
    <cellStyle name="Normale 24" xfId="178"/>
    <cellStyle name="Normale 25" xfId="179"/>
    <cellStyle name="Normale 26" xfId="180"/>
    <cellStyle name="Normale 3" xfId="181"/>
    <cellStyle name="Normale 3 2" xfId="182"/>
    <cellStyle name="Normale 3 3" xfId="183"/>
    <cellStyle name="Normale 3 4" xfId="184"/>
    <cellStyle name="Normale 4" xfId="185"/>
    <cellStyle name="Normale 4 2" xfId="186"/>
    <cellStyle name="Normale 5" xfId="187"/>
    <cellStyle name="Normale 5 2" xfId="188"/>
    <cellStyle name="Normale 6" xfId="189"/>
    <cellStyle name="Normale 6 2" xfId="190"/>
    <cellStyle name="Normale 7" xfId="191"/>
    <cellStyle name="Normale 7 2" xfId="192"/>
    <cellStyle name="Normale 8" xfId="193"/>
    <cellStyle name="Normale 8 2" xfId="194"/>
    <cellStyle name="Normale 9" xfId="195"/>
    <cellStyle name="Normale 9 2" xfId="196"/>
    <cellStyle name="Nota" xfId="197"/>
    <cellStyle name="Nota 2" xfId="198"/>
    <cellStyle name="Nota 2 2" xfId="199"/>
    <cellStyle name="Nota 2 2 2" xfId="200"/>
    <cellStyle name="Nota 2 3" xfId="201"/>
    <cellStyle name="Nota 3" xfId="202"/>
    <cellStyle name="Nota 3 2" xfId="203"/>
    <cellStyle name="Nota 4" xfId="204"/>
    <cellStyle name="Nota 4 2" xfId="205"/>
    <cellStyle name="Nota 4 3" xfId="206"/>
    <cellStyle name="Nota 5" xfId="207"/>
    <cellStyle name="Nota 6" xfId="208"/>
    <cellStyle name="Nota 7" xfId="209"/>
    <cellStyle name="Output" xfId="210"/>
    <cellStyle name="Percent" xfId="211"/>
    <cellStyle name="Percentuale 2" xfId="212"/>
    <cellStyle name="Percentuale 2 10" xfId="213"/>
    <cellStyle name="Percentuale 2 11" xfId="214"/>
    <cellStyle name="Percentuale 2 12" xfId="215"/>
    <cellStyle name="Percentuale 2 13" xfId="216"/>
    <cellStyle name="Percentuale 2 14" xfId="217"/>
    <cellStyle name="Percentuale 2 15" xfId="218"/>
    <cellStyle name="Percentuale 2 16" xfId="219"/>
    <cellStyle name="Percentuale 2 17" xfId="220"/>
    <cellStyle name="Percentuale 2 18" xfId="221"/>
    <cellStyle name="Percentuale 2 19" xfId="222"/>
    <cellStyle name="Percentuale 2 2" xfId="223"/>
    <cellStyle name="Percentuale 2 2 2" xfId="224"/>
    <cellStyle name="Percentuale 2 3" xfId="225"/>
    <cellStyle name="Percentuale 2 4" xfId="226"/>
    <cellStyle name="Percentuale 2 5" xfId="227"/>
    <cellStyle name="Percentuale 2 6" xfId="228"/>
    <cellStyle name="Percentuale 2 7" xfId="229"/>
    <cellStyle name="Percentuale 2 8" xfId="230"/>
    <cellStyle name="Percentuale 2 9" xfId="231"/>
    <cellStyle name="Percentuale 3" xfId="232"/>
    <cellStyle name="Percentuale 4" xfId="233"/>
    <cellStyle name="Percentuale 5" xfId="234"/>
    <cellStyle name="Percentuale 6" xfId="235"/>
    <cellStyle name="Testo avviso" xfId="236"/>
    <cellStyle name="Testo descrittivo" xfId="237"/>
    <cellStyle name="Titolo" xfId="238"/>
    <cellStyle name="Titolo 1" xfId="239"/>
    <cellStyle name="Titolo 2" xfId="240"/>
    <cellStyle name="Titolo 3" xfId="241"/>
    <cellStyle name="Titolo 4" xfId="242"/>
    <cellStyle name="Totale" xfId="243"/>
    <cellStyle name="Valore non valido" xfId="244"/>
    <cellStyle name="Valore valido" xfId="245"/>
    <cellStyle name="Valore valido 2" xfId="246"/>
    <cellStyle name="Currency" xfId="247"/>
    <cellStyle name="Valuta (0)_Dogane - Rendiconto finale" xfId="248"/>
    <cellStyle name="Currency [0]" xfId="249"/>
    <cellStyle name="Valuta 2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2266950</xdr:colOff>
      <xdr:row>0</xdr:row>
      <xdr:rowOff>0</xdr:rowOff>
    </xdr:from>
    <xdr:to>
      <xdr:col>1</xdr:col>
      <xdr:colOff>962025</xdr:colOff>
      <xdr:row>0</xdr:row>
      <xdr:rowOff>1133475</xdr:rowOff>
    </xdr:to>
    <xdr:pic>
      <xdr:nvPicPr>
        <xdr:cNvPr id="1" name="Immagine 1" descr="http://intranet.agenziadogane.it/wps/wcm/connect/11633d804426c15aaf1caf7db84c3fcf/Logo+a+colori.jpg?MOD=AJPERES&amp;CACHEID=11633d804426c15aaf1caf7db84c3fcf"/>
        <xdr:cNvPicPr preferRelativeResize="1">
          <a:picLocks noChangeAspect="1"/>
        </xdr:cNvPicPr>
      </xdr:nvPicPr>
      <xdr:blipFill>
        <a:blip r:embed="rId1"/>
        <a:srcRect t="13008" b="20324"/>
        <a:stretch>
          <a:fillRect/>
        </a:stretch>
      </xdr:blipFill>
      <xdr:spPr>
        <a:xfrm>
          <a:off x="2266950" y="0"/>
          <a:ext cx="4352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LTNGL78P66F158P\AppData\Local\Microsoft\Windows\Temporary%20Internet%20Files\Content.Outlook\S1J5R6X1\CONTO%20ECONOM%20RICLASSIFICATO%20BOE%202014%20Polito%20100415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tngl78p66f158p\Impostazioni%20locali\Temporary%20Internet%20Files\Content.Outlook\Q92P645T\2012%20CONTO%20CONSUNTIVO\01%20draft%20BOE%20sperimental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 Econ.RICLASS. 2014-2013"/>
      <sheetName val="bilver 2013 "/>
      <sheetName val="bilver 300614"/>
      <sheetName val="bilver 300914"/>
      <sheetName val="bilver 140115"/>
      <sheetName val="bilver 190115"/>
      <sheetName val="bilver 260115"/>
      <sheetName val="bilver 200215"/>
      <sheetName val="bilver 020315"/>
      <sheetName val="bilver 180315"/>
      <sheetName val="bilver 230315"/>
      <sheetName val="bilver 240315"/>
      <sheetName val="bilver 090415"/>
      <sheetName val="input BOE2014"/>
      <sheetName val="BOE-base"/>
      <sheetName val="Pdc"/>
      <sheetName val="bilancio NW"/>
      <sheetName val="PIVOT cespiti"/>
      <sheetName val="DATI CESPITI"/>
      <sheetName val="QUADRATURA IMMOBILIZZ. IN CORSO"/>
      <sheetName val="Tavole 3-4-5-6-7-8-9-10"/>
      <sheetName val="Tav. 11 Crediti"/>
      <sheetName val="Tav. 12 Crediti fondi da riceve"/>
      <sheetName val="Tav. 13 Crediti per servizi"/>
      <sheetName val="Tav. 14 Crediti tributari"/>
      <sheetName val="Tav. 15 Crediti verso altri"/>
      <sheetName val="Tav. 16 F.do svalutaz. crediti"/>
      <sheetName val="Saldo disp. liq."/>
      <sheetName val="Tav. 17 Disp. liq."/>
      <sheetName val="Saldo Ratei e risc."/>
      <sheetName val="Tav. 18 Ratei e risc."/>
      <sheetName val="Saldo Patr. netto"/>
      <sheetName val="Tav 19 Patr. netto e Utile"/>
      <sheetName val="Saldo F. rischi e oneri"/>
      <sheetName val="Tav. 20 F. rischi e oneri"/>
      <sheetName val="Saldo Debiti"/>
      <sheetName val="Tav. 21 Debiti"/>
      <sheetName val="Tav. 22 Debiti vs forn."/>
      <sheetName val="Tav. 23 Debiti tributari"/>
      <sheetName val="Tav. 24 Debiti prev. e assist."/>
      <sheetName val="Tav. 25 Altri debiti"/>
      <sheetName val="Tav. 26 Debiti verso il MEF"/>
      <sheetName val="Tav. 27 Ratei e risc. pass."/>
      <sheetName val="Tav. 28 risc. passivi"/>
      <sheetName val="risconto passivo 2014"/>
      <sheetName val="Tav 29 Prosp. risconto per DPF"/>
      <sheetName val="Saldo Valore produzione"/>
      <sheetName val="Tav. 30 Val. Prod."/>
      <sheetName val="Tav. 31 Ric. Conv."/>
      <sheetName val="Riepilogo ricavi"/>
      <sheetName val="Tav. 32, 33 e 34"/>
      <sheetName val="Tav. 35 Prov. ist. servizi"/>
      <sheetName val="Tav. 35bis Ric com. per servizi"/>
      <sheetName val="Saldo Costi prod."/>
      <sheetName val="Tav. 36 Costi prod."/>
      <sheetName val="Tav. 37 Costi Mat. prime"/>
      <sheetName val="Tav. 38 Costi per servizi"/>
      <sheetName val="Tav. 39 Costi god. beni terzi"/>
      <sheetName val="Tav. 40 Costi Personale  "/>
      <sheetName val="Tav. 41 Altri Costi Personale"/>
      <sheetName val="Tav. 42 N. Dipendenti"/>
      <sheetName val="Tav. 43 Amm. e sval."/>
      <sheetName val="amm.to per CE"/>
      <sheetName val="pv AMMORTAMENTI PER ANNO"/>
      <sheetName val="Tav. 44 e 45 ammort"/>
      <sheetName val="Tav. 46 svalutaz."/>
      <sheetName val="Tav. 47 Acc. rischi"/>
      <sheetName val="Tav. 48 altri accantonam."/>
      <sheetName val="Tav. 49 Costi oneri di gest"/>
      <sheetName val="Saldo Prov. e oneri fin."/>
      <sheetName val="Gest. str.+ Imp. redd. d'es."/>
      <sheetName val="Tav. 50 proventi straord."/>
      <sheetName val="Tav. 51 plusvalenze"/>
      <sheetName val="Tav. 52 oneri straord."/>
      <sheetName val="Tav. 53 Minusvalenze"/>
      <sheetName val="Tav. 54 IRAP"/>
      <sheetName val="Tav. 55, 56, 57 e 58 RISOLUTORE"/>
      <sheetName val="Tav. 55, 56, 57 e 58 Ires"/>
      <sheetName val="BOE2014 per IRES"/>
      <sheetName val="Tav. 59 Stanz. bil. Stato"/>
      <sheetName val="RENDICONTO FINANZIARIO"/>
      <sheetName val="calcolo CCC"/>
      <sheetName val="Proporzioni per STIME"/>
      <sheetName val="Foglio2"/>
      <sheetName val="PROSPETTO"/>
      <sheetName val="ENTRATE"/>
      <sheetName val="USCITE"/>
      <sheetName val="Tav. 14 Crediti tributari (2)"/>
      <sheetName val="IVA vendite"/>
    </sheetNames>
    <sheetDataSet>
      <sheetData sheetId="15">
        <row r="1">
          <cell r="A1" t="str">
            <v>Conto</v>
          </cell>
          <cell r="B1" t="str">
            <v>Descrizione Conto</v>
          </cell>
          <cell r="C1" t="str">
            <v>SP/CE</v>
          </cell>
          <cell r="D1" t="str">
            <v>ATTIVITA'/ PASSIVITA'/ RICAVI/ COSTI</v>
          </cell>
          <cell r="E1" t="str">
            <v>LIV.1</v>
          </cell>
          <cell r="F1" t="str">
            <v>LIV.2</v>
          </cell>
          <cell r="G1" t="str">
            <v>LIV.3</v>
          </cell>
          <cell r="H1" t="str">
            <v>voce bilancio</v>
          </cell>
          <cell r="I1" t="str">
            <v>per tavole</v>
          </cell>
          <cell r="J1" t="str">
            <v>saldo 30/06/2014</v>
          </cell>
          <cell r="K1" t="str">
            <v>saldo 2013</v>
          </cell>
          <cell r="L1" t="str">
            <v>saldo finale 2014</v>
          </cell>
          <cell r="M1" t="str">
            <v>saldo 30/09/2014</v>
          </cell>
          <cell r="N1" t="str">
            <v>saldo 14/01/2015</v>
          </cell>
          <cell r="O1" t="str">
            <v>saldo 19/01/2015</v>
          </cell>
          <cell r="P1" t="str">
            <v>saldo 26/01/2015</v>
          </cell>
          <cell r="Q1" t="str">
            <v>saldo 20/02/2015</v>
          </cell>
          <cell r="R1" t="str">
            <v>saldo 02/03/2015</v>
          </cell>
          <cell r="S1" t="str">
            <v>saldo 18/03/2015</v>
          </cell>
          <cell r="T1" t="str">
            <v>saldo 23/03/2015</v>
          </cell>
          <cell r="U1" t="str">
            <v>saldo 24/03/2015</v>
          </cell>
          <cell r="V1" t="str">
            <v>saldo 31/03/2015 (PROIEZIONE)</v>
          </cell>
          <cell r="W1" t="str">
            <v>saldo 09/04/2015</v>
          </cell>
        </row>
        <row r="2">
          <cell r="A2">
            <v>1021001000000</v>
          </cell>
        </row>
        <row r="3">
          <cell r="A3">
            <v>1021001000100</v>
          </cell>
        </row>
        <row r="4">
          <cell r="A4">
            <v>1021001000101</v>
          </cell>
        </row>
        <row r="5">
          <cell r="A5">
            <v>1021001005100</v>
          </cell>
        </row>
        <row r="6">
          <cell r="A6">
            <v>1021004000500</v>
          </cell>
        </row>
        <row r="7">
          <cell r="A7">
            <v>1021004000501</v>
          </cell>
        </row>
        <row r="8">
          <cell r="A8">
            <v>1021004000502</v>
          </cell>
        </row>
        <row r="9">
          <cell r="A9">
            <v>1021004000503</v>
          </cell>
        </row>
        <row r="10">
          <cell r="A10">
            <v>1021004000504</v>
          </cell>
        </row>
        <row r="11">
          <cell r="A11">
            <v>1021004000505</v>
          </cell>
        </row>
        <row r="12">
          <cell r="A12">
            <v>1021004000600</v>
          </cell>
        </row>
        <row r="13">
          <cell r="A13">
            <v>1021004000601</v>
          </cell>
        </row>
        <row r="14">
          <cell r="A14">
            <v>1021004001000</v>
          </cell>
        </row>
        <row r="15">
          <cell r="A15">
            <v>1021004001001</v>
          </cell>
        </row>
        <row r="16">
          <cell r="A16">
            <v>1021004001004</v>
          </cell>
        </row>
        <row r="17">
          <cell r="A17">
            <v>1021004001005</v>
          </cell>
        </row>
        <row r="18">
          <cell r="A18">
            <v>1021004005500</v>
          </cell>
        </row>
        <row r="19">
          <cell r="A19">
            <v>1021004005501</v>
          </cell>
        </row>
        <row r="20">
          <cell r="A20">
            <v>1021004005502</v>
          </cell>
        </row>
        <row r="21">
          <cell r="A21">
            <v>1021004005503</v>
          </cell>
        </row>
        <row r="22">
          <cell r="A22">
            <v>1021004006000</v>
          </cell>
        </row>
        <row r="23">
          <cell r="A23">
            <v>1021004006004</v>
          </cell>
        </row>
        <row r="24">
          <cell r="A24">
            <v>1021002000000</v>
          </cell>
        </row>
        <row r="25">
          <cell r="A25">
            <v>1021002000100</v>
          </cell>
        </row>
        <row r="26">
          <cell r="A26">
            <v>1021002000101</v>
          </cell>
        </row>
        <row r="27">
          <cell r="A27">
            <v>1021002000102</v>
          </cell>
        </row>
        <row r="28">
          <cell r="A28">
            <v>1021002000103</v>
          </cell>
        </row>
        <row r="29">
          <cell r="A29">
            <v>1021002000104</v>
          </cell>
        </row>
        <row r="30">
          <cell r="A30">
            <v>1021002000107</v>
          </cell>
        </row>
        <row r="31">
          <cell r="A31">
            <v>1021002005100</v>
          </cell>
        </row>
        <row r="32">
          <cell r="A32">
            <v>1021002005101</v>
          </cell>
        </row>
        <row r="33">
          <cell r="A33">
            <v>1021002005102</v>
          </cell>
        </row>
        <row r="34">
          <cell r="A34">
            <v>1021003000000</v>
          </cell>
        </row>
        <row r="35">
          <cell r="A35">
            <v>1021003000100</v>
          </cell>
        </row>
        <row r="36">
          <cell r="A36">
            <v>1021004000000</v>
          </cell>
        </row>
        <row r="37">
          <cell r="A37">
            <v>1021004000100</v>
          </cell>
        </row>
        <row r="38">
          <cell r="A38">
            <v>1021004000101</v>
          </cell>
        </row>
        <row r="39">
          <cell r="A39">
            <v>1021004000104</v>
          </cell>
        </row>
        <row r="40">
          <cell r="A40">
            <v>1021004000105</v>
          </cell>
        </row>
        <row r="41">
          <cell r="A41">
            <v>1021004001500</v>
          </cell>
        </row>
        <row r="42">
          <cell r="A42">
            <v>1021004001501</v>
          </cell>
        </row>
        <row r="43">
          <cell r="A43">
            <v>1021004005100</v>
          </cell>
        </row>
        <row r="44">
          <cell r="A44">
            <v>1021004005104</v>
          </cell>
        </row>
        <row r="45">
          <cell r="A45">
            <v>1021004006500</v>
          </cell>
        </row>
        <row r="46">
          <cell r="A46">
            <v>1021000000000</v>
          </cell>
        </row>
        <row r="47">
          <cell r="A47">
            <v>1021101000000</v>
          </cell>
        </row>
        <row r="48">
          <cell r="A48">
            <v>1021101000100</v>
          </cell>
        </row>
        <row r="49">
          <cell r="A49">
            <v>1021101000101</v>
          </cell>
        </row>
        <row r="50">
          <cell r="A50">
            <v>1021101000500</v>
          </cell>
        </row>
        <row r="51">
          <cell r="A51">
            <v>1021101000501</v>
          </cell>
        </row>
        <row r="52">
          <cell r="A52">
            <v>1021101000600</v>
          </cell>
        </row>
        <row r="53">
          <cell r="A53">
            <v>1021101000601</v>
          </cell>
        </row>
        <row r="54">
          <cell r="A54">
            <v>1021101005100</v>
          </cell>
        </row>
        <row r="55">
          <cell r="A55">
            <v>1021101005200</v>
          </cell>
        </row>
        <row r="56">
          <cell r="A56">
            <v>1021102000000</v>
          </cell>
        </row>
        <row r="57">
          <cell r="A57">
            <v>1021102000100</v>
          </cell>
        </row>
        <row r="58">
          <cell r="A58">
            <v>1021102000101</v>
          </cell>
        </row>
        <row r="59">
          <cell r="A59">
            <v>1021102000102</v>
          </cell>
        </row>
        <row r="60">
          <cell r="A60">
            <v>1021102000103</v>
          </cell>
        </row>
        <row r="61">
          <cell r="A61">
            <v>1021102000500</v>
          </cell>
        </row>
        <row r="62">
          <cell r="A62">
            <v>1021102000503</v>
          </cell>
        </row>
        <row r="63">
          <cell r="A63">
            <v>1021102000515</v>
          </cell>
        </row>
        <row r="64">
          <cell r="A64">
            <v>1021102000516</v>
          </cell>
        </row>
        <row r="65">
          <cell r="A65">
            <v>1021102000520</v>
          </cell>
        </row>
        <row r="66">
          <cell r="A66">
            <v>1021102000521</v>
          </cell>
        </row>
        <row r="67">
          <cell r="A67">
            <v>1021102000550</v>
          </cell>
        </row>
        <row r="68">
          <cell r="A68">
            <v>1021102000551</v>
          </cell>
        </row>
        <row r="69">
          <cell r="A69">
            <v>1021102001000</v>
          </cell>
        </row>
        <row r="70">
          <cell r="A70">
            <v>1021102001001</v>
          </cell>
        </row>
        <row r="71">
          <cell r="A71">
            <v>1021102001002</v>
          </cell>
        </row>
        <row r="72">
          <cell r="A72">
            <v>1021102001003</v>
          </cell>
        </row>
        <row r="73">
          <cell r="A73">
            <v>1021102005100</v>
          </cell>
        </row>
        <row r="74">
          <cell r="A74">
            <v>1021102005101</v>
          </cell>
        </row>
        <row r="75">
          <cell r="A75">
            <v>1021102005500</v>
          </cell>
        </row>
        <row r="76">
          <cell r="A76">
            <v>1021102005515</v>
          </cell>
        </row>
        <row r="77">
          <cell r="A77">
            <v>1021102005520</v>
          </cell>
        </row>
        <row r="78">
          <cell r="A78">
            <v>1021102005550</v>
          </cell>
        </row>
        <row r="79">
          <cell r="A79">
            <v>1021102006000</v>
          </cell>
        </row>
        <row r="80">
          <cell r="A80">
            <v>1021102006002</v>
          </cell>
        </row>
        <row r="81">
          <cell r="A81">
            <v>1021103000000</v>
          </cell>
        </row>
        <row r="82">
          <cell r="A82">
            <v>1021103000100</v>
          </cell>
        </row>
        <row r="83">
          <cell r="A83">
            <v>1021103000101</v>
          </cell>
        </row>
        <row r="84">
          <cell r="A84">
            <v>1021103000102</v>
          </cell>
        </row>
        <row r="85">
          <cell r="A85">
            <v>1021103000103</v>
          </cell>
        </row>
        <row r="86">
          <cell r="A86">
            <v>1021103000106</v>
          </cell>
        </row>
        <row r="87">
          <cell r="A87">
            <v>1021103000107</v>
          </cell>
        </row>
        <row r="88">
          <cell r="A88">
            <v>1021103000500</v>
          </cell>
        </row>
        <row r="89">
          <cell r="A89">
            <v>1021103000501</v>
          </cell>
        </row>
        <row r="90">
          <cell r="A90">
            <v>1021103000504</v>
          </cell>
        </row>
        <row r="91">
          <cell r="A91">
            <v>1021103000505</v>
          </cell>
        </row>
        <row r="92">
          <cell r="A92">
            <v>1021103005100</v>
          </cell>
        </row>
        <row r="93">
          <cell r="A93">
            <v>1021103005102</v>
          </cell>
        </row>
        <row r="94">
          <cell r="A94">
            <v>1021103005106</v>
          </cell>
        </row>
        <row r="95">
          <cell r="A95">
            <v>1021103005500</v>
          </cell>
        </row>
        <row r="96">
          <cell r="A96">
            <v>1021103005504</v>
          </cell>
        </row>
        <row r="97">
          <cell r="A97">
            <v>1021104000000</v>
          </cell>
        </row>
        <row r="98">
          <cell r="A98">
            <v>1021104000100</v>
          </cell>
        </row>
        <row r="99">
          <cell r="A99">
            <v>1021104000101</v>
          </cell>
        </row>
        <row r="100">
          <cell r="A100">
            <v>1021104000500</v>
          </cell>
        </row>
        <row r="101">
          <cell r="A101">
            <v>1021104000501</v>
          </cell>
        </row>
        <row r="102">
          <cell r="A102">
            <v>1021104000502</v>
          </cell>
        </row>
        <row r="103">
          <cell r="A103">
            <v>1021104000503</v>
          </cell>
        </row>
        <row r="104">
          <cell r="A104">
            <v>1021104000504</v>
          </cell>
        </row>
        <row r="105">
          <cell r="A105">
            <v>1021104000505</v>
          </cell>
        </row>
        <row r="106">
          <cell r="A106">
            <v>1021104001000</v>
          </cell>
        </row>
        <row r="107">
          <cell r="A107">
            <v>1021104001001</v>
          </cell>
        </row>
        <row r="108">
          <cell r="A108">
            <v>1021104001004</v>
          </cell>
        </row>
        <row r="109">
          <cell r="A109">
            <v>1021104001005</v>
          </cell>
        </row>
        <row r="110">
          <cell r="A110">
            <v>1021104001500</v>
          </cell>
        </row>
        <row r="111">
          <cell r="A111">
            <v>1021104001501</v>
          </cell>
        </row>
        <row r="112">
          <cell r="A112">
            <v>1021104001504</v>
          </cell>
        </row>
        <row r="113">
          <cell r="A113">
            <v>1021104001505</v>
          </cell>
        </row>
        <row r="114">
          <cell r="A114">
            <v>1021104002000</v>
          </cell>
        </row>
        <row r="115">
          <cell r="A115">
            <v>1021104002001</v>
          </cell>
        </row>
        <row r="116">
          <cell r="A116">
            <v>1021104002500</v>
          </cell>
        </row>
        <row r="117">
          <cell r="A117">
            <v>1021104002501</v>
          </cell>
        </row>
        <row r="118">
          <cell r="A118">
            <v>1021104003000</v>
          </cell>
        </row>
        <row r="119">
          <cell r="A119">
            <v>1021104003001</v>
          </cell>
        </row>
        <row r="120">
          <cell r="A120">
            <v>1021104004000</v>
          </cell>
        </row>
        <row r="121">
          <cell r="A121">
            <v>1021104004001</v>
          </cell>
        </row>
        <row r="122">
          <cell r="A122">
            <v>1021104004002</v>
          </cell>
        </row>
        <row r="123">
          <cell r="A123">
            <v>1021104004003</v>
          </cell>
        </row>
        <row r="124">
          <cell r="A124">
            <v>1021104004004</v>
          </cell>
        </row>
        <row r="125">
          <cell r="A125">
            <v>1021104004005</v>
          </cell>
        </row>
        <row r="126">
          <cell r="A126">
            <v>1021104005100</v>
          </cell>
        </row>
        <row r="127">
          <cell r="A127">
            <v>1021104005500</v>
          </cell>
        </row>
        <row r="128">
          <cell r="A128">
            <v>1021104005501</v>
          </cell>
        </row>
        <row r="129">
          <cell r="A129">
            <v>1021104005502</v>
          </cell>
        </row>
        <row r="130">
          <cell r="A130">
            <v>1021104006000</v>
          </cell>
        </row>
        <row r="131">
          <cell r="A131">
            <v>1021104006002</v>
          </cell>
        </row>
        <row r="132">
          <cell r="A132">
            <v>1021104006500</v>
          </cell>
        </row>
        <row r="133">
          <cell r="A133">
            <v>1021104006502</v>
          </cell>
        </row>
        <row r="134">
          <cell r="A134">
            <v>1021104007000</v>
          </cell>
        </row>
        <row r="135">
          <cell r="A135">
            <v>1021104007500</v>
          </cell>
        </row>
        <row r="136">
          <cell r="A136">
            <v>1021104008000</v>
          </cell>
        </row>
        <row r="137">
          <cell r="A137">
            <v>1021104009000</v>
          </cell>
        </row>
        <row r="138">
          <cell r="A138">
            <v>1021104009002</v>
          </cell>
        </row>
        <row r="139">
          <cell r="A139">
            <v>1021104009022</v>
          </cell>
        </row>
        <row r="140">
          <cell r="A140">
            <v>1021105000000</v>
          </cell>
        </row>
        <row r="141">
          <cell r="A141">
            <v>1021105000100</v>
          </cell>
        </row>
        <row r="142">
          <cell r="A142">
            <v>1021105000500</v>
          </cell>
        </row>
        <row r="143">
          <cell r="A143">
            <v>1021105001000</v>
          </cell>
        </row>
        <row r="144">
          <cell r="A144">
            <v>1021100000000</v>
          </cell>
        </row>
        <row r="145">
          <cell r="A145">
            <v>1021200000000</v>
          </cell>
        </row>
        <row r="146">
          <cell r="A146">
            <v>1021201000000</v>
          </cell>
        </row>
        <row r="147">
          <cell r="A147">
            <v>1021204000000</v>
          </cell>
        </row>
        <row r="148">
          <cell r="A148">
            <v>1021300000000</v>
          </cell>
        </row>
        <row r="149">
          <cell r="A149">
            <v>1021301000000</v>
          </cell>
        </row>
        <row r="150">
          <cell r="A150">
            <v>1021301000100</v>
          </cell>
        </row>
        <row r="151">
          <cell r="A151">
            <v>1021301000500</v>
          </cell>
        </row>
        <row r="152">
          <cell r="A152">
            <v>1021302000000</v>
          </cell>
        </row>
        <row r="153">
          <cell r="A153">
            <v>1021302000100</v>
          </cell>
        </row>
        <row r="154">
          <cell r="A154">
            <v>1021304000000</v>
          </cell>
        </row>
        <row r="155">
          <cell r="A155">
            <v>1021304000100</v>
          </cell>
        </row>
        <row r="156">
          <cell r="A156" t="str">
            <v>1020000000000</v>
          </cell>
        </row>
        <row r="157">
          <cell r="A157">
            <v>1031301001000</v>
          </cell>
        </row>
        <row r="158">
          <cell r="A158">
            <v>1031301001001</v>
          </cell>
        </row>
        <row r="159">
          <cell r="A159">
            <v>1031301001002</v>
          </cell>
        </row>
        <row r="160">
          <cell r="A160">
            <v>1031301001003</v>
          </cell>
        </row>
        <row r="161">
          <cell r="A161">
            <v>1031301001004</v>
          </cell>
        </row>
        <row r="162">
          <cell r="A162">
            <v>1031301001005</v>
          </cell>
        </row>
        <row r="163">
          <cell r="A163">
            <v>1031301001010</v>
          </cell>
        </row>
        <row r="164">
          <cell r="A164">
            <v>1031301001011</v>
          </cell>
        </row>
        <row r="165">
          <cell r="A165">
            <v>1031301001012</v>
          </cell>
        </row>
        <row r="166">
          <cell r="A166">
            <v>1031301001013</v>
          </cell>
        </row>
        <row r="167">
          <cell r="A167">
            <v>1031301001014</v>
          </cell>
        </row>
        <row r="168">
          <cell r="A168">
            <v>1031301001015</v>
          </cell>
        </row>
        <row r="169">
          <cell r="A169">
            <v>1031301001020</v>
          </cell>
        </row>
        <row r="170">
          <cell r="A170">
            <v>1031301001021</v>
          </cell>
        </row>
        <row r="171">
          <cell r="A171">
            <v>1031301001022</v>
          </cell>
        </row>
        <row r="172">
          <cell r="A172">
            <v>1031301001023</v>
          </cell>
        </row>
        <row r="173">
          <cell r="A173">
            <v>1031301001024</v>
          </cell>
        </row>
        <row r="174">
          <cell r="A174">
            <v>1031301001025</v>
          </cell>
        </row>
        <row r="175">
          <cell r="A175">
            <v>1031301001030</v>
          </cell>
        </row>
        <row r="176">
          <cell r="A176">
            <v>1031301001031</v>
          </cell>
        </row>
        <row r="177">
          <cell r="A177">
            <v>1031301001032</v>
          </cell>
        </row>
        <row r="178">
          <cell r="A178">
            <v>1031301001033</v>
          </cell>
        </row>
        <row r="179">
          <cell r="A179">
            <v>1031301001034</v>
          </cell>
        </row>
        <row r="180">
          <cell r="A180">
            <v>1031301001035</v>
          </cell>
        </row>
        <row r="181">
          <cell r="A181">
            <v>1031301001040</v>
          </cell>
        </row>
        <row r="182">
          <cell r="A182">
            <v>1031301001041</v>
          </cell>
        </row>
        <row r="183">
          <cell r="A183">
            <v>1031301001042</v>
          </cell>
        </row>
        <row r="184">
          <cell r="A184">
            <v>1031301001043</v>
          </cell>
        </row>
        <row r="185">
          <cell r="A185">
            <v>1031301001044</v>
          </cell>
        </row>
        <row r="186">
          <cell r="A186">
            <v>1031301001045</v>
          </cell>
        </row>
        <row r="187">
          <cell r="A187">
            <v>1031301001050</v>
          </cell>
        </row>
        <row r="188">
          <cell r="A188">
            <v>1031301001051</v>
          </cell>
        </row>
        <row r="189">
          <cell r="A189">
            <v>1031301001052</v>
          </cell>
        </row>
        <row r="190">
          <cell r="A190">
            <v>1031301001053</v>
          </cell>
        </row>
        <row r="191">
          <cell r="A191">
            <v>1031301001054</v>
          </cell>
        </row>
        <row r="192">
          <cell r="A192">
            <v>1031301001055</v>
          </cell>
        </row>
        <row r="193">
          <cell r="A193">
            <v>1031301001060</v>
          </cell>
        </row>
        <row r="194">
          <cell r="A194">
            <v>1031301001061</v>
          </cell>
        </row>
        <row r="195">
          <cell r="A195">
            <v>1031301001062</v>
          </cell>
        </row>
        <row r="196">
          <cell r="A196">
            <v>1031301001063</v>
          </cell>
        </row>
        <row r="197">
          <cell r="A197">
            <v>1031301001064</v>
          </cell>
        </row>
        <row r="198">
          <cell r="A198">
            <v>1031301001065</v>
          </cell>
        </row>
        <row r="199">
          <cell r="A199">
            <v>1031301001070</v>
          </cell>
        </row>
        <row r="200">
          <cell r="A200">
            <v>1031301001071</v>
          </cell>
        </row>
        <row r="201">
          <cell r="A201">
            <v>1031301001072</v>
          </cell>
        </row>
        <row r="202">
          <cell r="A202">
            <v>1031301001073</v>
          </cell>
        </row>
        <row r="203">
          <cell r="A203">
            <v>1031301001074</v>
          </cell>
        </row>
        <row r="204">
          <cell r="A204">
            <v>1031301001075</v>
          </cell>
        </row>
        <row r="205">
          <cell r="A205">
            <v>1031301001080</v>
          </cell>
        </row>
        <row r="206">
          <cell r="A206">
            <v>1031301001081</v>
          </cell>
        </row>
        <row r="207">
          <cell r="A207">
            <v>1031301001082</v>
          </cell>
        </row>
        <row r="208">
          <cell r="A208">
            <v>1031301001083</v>
          </cell>
        </row>
        <row r="209">
          <cell r="A209">
            <v>1031301001084</v>
          </cell>
        </row>
        <row r="210">
          <cell r="A210">
            <v>1031301001085</v>
          </cell>
        </row>
        <row r="211">
          <cell r="A211">
            <v>1031301001090</v>
          </cell>
        </row>
        <row r="212">
          <cell r="A212">
            <v>1031301001091</v>
          </cell>
        </row>
        <row r="213">
          <cell r="A213">
            <v>1031301001092</v>
          </cell>
        </row>
        <row r="214">
          <cell r="A214">
            <v>1031301001093</v>
          </cell>
        </row>
        <row r="215">
          <cell r="A215">
            <v>1031301001094</v>
          </cell>
        </row>
        <row r="216">
          <cell r="A216">
            <v>1031301001095</v>
          </cell>
        </row>
        <row r="217">
          <cell r="A217">
            <v>1031301001100</v>
          </cell>
        </row>
        <row r="218">
          <cell r="A218">
            <v>1031301001101</v>
          </cell>
        </row>
        <row r="219">
          <cell r="A219">
            <v>1031301001102</v>
          </cell>
        </row>
        <row r="220">
          <cell r="A220">
            <v>1031301001103</v>
          </cell>
        </row>
        <row r="221">
          <cell r="A221">
            <v>1031301001104</v>
          </cell>
        </row>
        <row r="222">
          <cell r="A222">
            <v>1031301001105</v>
          </cell>
        </row>
        <row r="223">
          <cell r="A223">
            <v>1031301001110</v>
          </cell>
        </row>
        <row r="224">
          <cell r="A224">
            <v>1031301001111</v>
          </cell>
        </row>
        <row r="225">
          <cell r="A225">
            <v>1031301001112</v>
          </cell>
        </row>
        <row r="226">
          <cell r="A226">
            <v>1031301001113</v>
          </cell>
        </row>
        <row r="227">
          <cell r="A227">
            <v>1031301001114</v>
          </cell>
        </row>
        <row r="228">
          <cell r="A228">
            <v>1031301001115</v>
          </cell>
        </row>
        <row r="229">
          <cell r="A229">
            <v>1031301001120</v>
          </cell>
        </row>
        <row r="230">
          <cell r="A230">
            <v>1031301001121</v>
          </cell>
        </row>
        <row r="231">
          <cell r="A231">
            <v>1031301001122</v>
          </cell>
        </row>
        <row r="232">
          <cell r="A232">
            <v>1031301001123</v>
          </cell>
        </row>
        <row r="233">
          <cell r="A233">
            <v>1031301001124</v>
          </cell>
        </row>
        <row r="234">
          <cell r="A234">
            <v>1031301001125</v>
          </cell>
        </row>
        <row r="235">
          <cell r="A235">
            <v>1031301001130</v>
          </cell>
        </row>
        <row r="236">
          <cell r="A236">
            <v>1031301001131</v>
          </cell>
        </row>
        <row r="237">
          <cell r="A237">
            <v>1031301001132</v>
          </cell>
        </row>
        <row r="238">
          <cell r="A238">
            <v>1031301001133</v>
          </cell>
        </row>
        <row r="239">
          <cell r="A239">
            <v>1031301001134</v>
          </cell>
        </row>
        <row r="240">
          <cell r="A240">
            <v>1031301001135</v>
          </cell>
        </row>
        <row r="241">
          <cell r="A241">
            <v>1031301001140</v>
          </cell>
        </row>
        <row r="242">
          <cell r="A242">
            <v>1031301001141</v>
          </cell>
        </row>
        <row r="243">
          <cell r="A243">
            <v>1031301001142</v>
          </cell>
        </row>
        <row r="244">
          <cell r="A244">
            <v>1031301001143</v>
          </cell>
        </row>
        <row r="245">
          <cell r="A245">
            <v>1031301001144</v>
          </cell>
        </row>
        <row r="246">
          <cell r="A246">
            <v>1031301001145</v>
          </cell>
        </row>
        <row r="247">
          <cell r="A247">
            <v>1031301001150</v>
          </cell>
        </row>
        <row r="248">
          <cell r="A248">
            <v>1031301001151</v>
          </cell>
        </row>
        <row r="249">
          <cell r="A249">
            <v>1031301001152</v>
          </cell>
        </row>
        <row r="250">
          <cell r="A250">
            <v>1031301001153</v>
          </cell>
        </row>
        <row r="251">
          <cell r="A251">
            <v>1031301001154</v>
          </cell>
        </row>
        <row r="252">
          <cell r="A252">
            <v>1031301001155</v>
          </cell>
        </row>
        <row r="253">
          <cell r="A253">
            <v>1031301001160</v>
          </cell>
        </row>
        <row r="254">
          <cell r="A254">
            <v>1031301001161</v>
          </cell>
        </row>
        <row r="255">
          <cell r="A255">
            <v>1031301001162</v>
          </cell>
        </row>
        <row r="256">
          <cell r="A256">
            <v>1031301001163</v>
          </cell>
        </row>
        <row r="257">
          <cell r="A257">
            <v>1031301001164</v>
          </cell>
        </row>
        <row r="258">
          <cell r="A258">
            <v>1031301001165</v>
          </cell>
        </row>
        <row r="259">
          <cell r="A259">
            <v>1031301001170</v>
          </cell>
        </row>
        <row r="260">
          <cell r="A260">
            <v>1031301001171</v>
          </cell>
        </row>
        <row r="261">
          <cell r="A261">
            <v>1031301001172</v>
          </cell>
        </row>
        <row r="262">
          <cell r="A262">
            <v>1031301001173</v>
          </cell>
        </row>
        <row r="263">
          <cell r="A263">
            <v>1031301001174</v>
          </cell>
        </row>
        <row r="264">
          <cell r="A264">
            <v>1031301001175</v>
          </cell>
        </row>
        <row r="265">
          <cell r="A265">
            <v>1031301001180</v>
          </cell>
        </row>
        <row r="266">
          <cell r="A266">
            <v>1031301001181</v>
          </cell>
        </row>
        <row r="267">
          <cell r="A267">
            <v>1031301001182</v>
          </cell>
        </row>
        <row r="268">
          <cell r="A268">
            <v>1031301001183</v>
          </cell>
        </row>
        <row r="269">
          <cell r="A269">
            <v>1031301001184</v>
          </cell>
        </row>
        <row r="270">
          <cell r="A270">
            <v>1031301001185</v>
          </cell>
        </row>
        <row r="271">
          <cell r="A271">
            <v>1031301001190</v>
          </cell>
        </row>
        <row r="272">
          <cell r="A272">
            <v>1031301001191</v>
          </cell>
        </row>
        <row r="273">
          <cell r="A273">
            <v>1031301001192</v>
          </cell>
        </row>
        <row r="274">
          <cell r="A274">
            <v>1031301001193</v>
          </cell>
        </row>
        <row r="275">
          <cell r="A275">
            <v>1031301001194</v>
          </cell>
        </row>
        <row r="276">
          <cell r="A276">
            <v>1031301001195</v>
          </cell>
        </row>
        <row r="277">
          <cell r="A277">
            <v>1031301001200</v>
          </cell>
        </row>
        <row r="278">
          <cell r="A278">
            <v>1031301001201</v>
          </cell>
        </row>
        <row r="279">
          <cell r="A279">
            <v>1031301001202</v>
          </cell>
        </row>
        <row r="280">
          <cell r="A280">
            <v>1031301001203</v>
          </cell>
        </row>
        <row r="281">
          <cell r="A281">
            <v>1031301001204</v>
          </cell>
        </row>
        <row r="282">
          <cell r="A282">
            <v>1031301001205</v>
          </cell>
        </row>
        <row r="283">
          <cell r="A283">
            <v>1031301001210</v>
          </cell>
        </row>
        <row r="284">
          <cell r="A284">
            <v>1031301001211</v>
          </cell>
        </row>
        <row r="285">
          <cell r="A285">
            <v>1031301001212</v>
          </cell>
        </row>
        <row r="286">
          <cell r="A286">
            <v>1031301001213</v>
          </cell>
        </row>
        <row r="287">
          <cell r="A287">
            <v>1031301001214</v>
          </cell>
        </row>
        <row r="288">
          <cell r="A288">
            <v>1031301001215</v>
          </cell>
        </row>
        <row r="289">
          <cell r="A289">
            <v>1031301001220</v>
          </cell>
        </row>
        <row r="290">
          <cell r="A290">
            <v>1031301001221</v>
          </cell>
        </row>
        <row r="291">
          <cell r="A291">
            <v>1031301001222</v>
          </cell>
        </row>
        <row r="292">
          <cell r="A292">
            <v>1031301001223</v>
          </cell>
        </row>
        <row r="293">
          <cell r="A293">
            <v>1031301001224</v>
          </cell>
        </row>
        <row r="294">
          <cell r="A294">
            <v>1031301001225</v>
          </cell>
        </row>
        <row r="295">
          <cell r="A295">
            <v>1031301001230</v>
          </cell>
        </row>
        <row r="296">
          <cell r="A296">
            <v>1031301001231</v>
          </cell>
        </row>
        <row r="297">
          <cell r="A297">
            <v>1031301001232</v>
          </cell>
        </row>
        <row r="298">
          <cell r="A298">
            <v>1031301001233</v>
          </cell>
        </row>
        <row r="299">
          <cell r="A299">
            <v>1031301001234</v>
          </cell>
        </row>
        <row r="300">
          <cell r="A300">
            <v>1031301001235</v>
          </cell>
        </row>
        <row r="301">
          <cell r="A301">
            <v>1031400000000</v>
          </cell>
        </row>
        <row r="302">
          <cell r="A302">
            <v>1031504000000</v>
          </cell>
        </row>
        <row r="303">
          <cell r="A303">
            <v>1031504000100</v>
          </cell>
        </row>
        <row r="304">
          <cell r="A304">
            <v>1031511000600</v>
          </cell>
        </row>
        <row r="305">
          <cell r="A305">
            <v>1031509000000</v>
          </cell>
        </row>
        <row r="306">
          <cell r="A306">
            <v>1031509000100</v>
          </cell>
        </row>
        <row r="307">
          <cell r="A307">
            <v>1031509000110</v>
          </cell>
        </row>
        <row r="308">
          <cell r="A308">
            <v>1031509000120</v>
          </cell>
        </row>
        <row r="309">
          <cell r="A309">
            <v>1031509000150</v>
          </cell>
        </row>
        <row r="310">
          <cell r="A310">
            <v>1031509000200</v>
          </cell>
        </row>
        <row r="311">
          <cell r="A311">
            <v>1031509000250</v>
          </cell>
        </row>
        <row r="312">
          <cell r="A312">
            <v>1031509000260</v>
          </cell>
        </row>
        <row r="313">
          <cell r="A313">
            <v>1031509000300</v>
          </cell>
        </row>
        <row r="314">
          <cell r="A314">
            <v>1031509000400</v>
          </cell>
        </row>
        <row r="315">
          <cell r="A315">
            <v>1031509000500</v>
          </cell>
        </row>
        <row r="316">
          <cell r="A316">
            <v>1031509000600</v>
          </cell>
        </row>
        <row r="317">
          <cell r="A317">
            <v>1031509000620</v>
          </cell>
        </row>
        <row r="318">
          <cell r="A318">
            <v>1031509000650</v>
          </cell>
        </row>
        <row r="319">
          <cell r="A319">
            <v>1031509000702</v>
          </cell>
        </row>
        <row r="320">
          <cell r="A320">
            <v>1031509000704</v>
          </cell>
        </row>
        <row r="321">
          <cell r="A321">
            <v>1031509000706</v>
          </cell>
        </row>
        <row r="322">
          <cell r="A322">
            <v>1031509000708</v>
          </cell>
        </row>
        <row r="323">
          <cell r="A323">
            <v>1031509000710</v>
          </cell>
        </row>
        <row r="324">
          <cell r="A324">
            <v>1031509000712</v>
          </cell>
        </row>
        <row r="325">
          <cell r="A325">
            <v>1031509000714</v>
          </cell>
        </row>
        <row r="326">
          <cell r="A326">
            <v>1031509000716</v>
          </cell>
        </row>
        <row r="327">
          <cell r="A327">
            <v>1031509000718</v>
          </cell>
        </row>
        <row r="328">
          <cell r="A328">
            <v>1031509000720</v>
          </cell>
        </row>
        <row r="329">
          <cell r="A329">
            <v>1031509000722</v>
          </cell>
        </row>
        <row r="330">
          <cell r="A330">
            <v>1031509000724</v>
          </cell>
        </row>
        <row r="331">
          <cell r="A331">
            <v>1031509000726</v>
          </cell>
        </row>
        <row r="332">
          <cell r="A332">
            <v>1031509000728</v>
          </cell>
        </row>
        <row r="333">
          <cell r="A333">
            <v>1031509000730</v>
          </cell>
        </row>
        <row r="334">
          <cell r="A334">
            <v>1031509000732</v>
          </cell>
        </row>
        <row r="335">
          <cell r="A335">
            <v>1031509000734</v>
          </cell>
        </row>
        <row r="336">
          <cell r="A336">
            <v>1031509000736</v>
          </cell>
        </row>
        <row r="337">
          <cell r="A337">
            <v>1031509000738</v>
          </cell>
        </row>
        <row r="338">
          <cell r="A338">
            <v>1031509000740</v>
          </cell>
        </row>
        <row r="339">
          <cell r="A339">
            <v>1031509000742</v>
          </cell>
        </row>
        <row r="340">
          <cell r="A340">
            <v>1031502000100</v>
          </cell>
        </row>
        <row r="341">
          <cell r="A341">
            <v>1031502000500</v>
          </cell>
        </row>
        <row r="342">
          <cell r="A342">
            <v>1031502001000</v>
          </cell>
        </row>
        <row r="343">
          <cell r="A343">
            <v>1031503000000</v>
          </cell>
        </row>
        <row r="344">
          <cell r="A344">
            <v>1031503000100</v>
          </cell>
        </row>
        <row r="345">
          <cell r="A345">
            <v>1031503000500</v>
          </cell>
        </row>
        <row r="346">
          <cell r="A346">
            <v>1031508000000</v>
          </cell>
        </row>
        <row r="347">
          <cell r="A347">
            <v>1031508000100</v>
          </cell>
        </row>
        <row r="348">
          <cell r="A348">
            <v>1031508000500</v>
          </cell>
        </row>
        <row r="349">
          <cell r="A349">
            <v>1031508001000</v>
          </cell>
        </row>
        <row r="350">
          <cell r="A350">
            <v>1031508001500</v>
          </cell>
        </row>
        <row r="351">
          <cell r="A351">
            <v>1031508001600</v>
          </cell>
        </row>
        <row r="352">
          <cell r="A352">
            <v>1031508002000</v>
          </cell>
        </row>
        <row r="353">
          <cell r="A353">
            <v>1031508002500</v>
          </cell>
        </row>
        <row r="354">
          <cell r="A354">
            <v>1031508003000</v>
          </cell>
        </row>
        <row r="355">
          <cell r="A355">
            <v>1031508003100</v>
          </cell>
        </row>
        <row r="356">
          <cell r="A356">
            <v>1031508003101</v>
          </cell>
        </row>
        <row r="357">
          <cell r="A357">
            <v>1031508003102</v>
          </cell>
        </row>
        <row r="358">
          <cell r="A358">
            <v>1031508003500</v>
          </cell>
        </row>
        <row r="359">
          <cell r="A359">
            <v>1031508004000</v>
          </cell>
        </row>
        <row r="360">
          <cell r="A360">
            <v>1031508004001</v>
          </cell>
        </row>
        <row r="361">
          <cell r="A361">
            <v>1031508004002</v>
          </cell>
        </row>
        <row r="362">
          <cell r="A362">
            <v>1031508004003</v>
          </cell>
        </row>
        <row r="363">
          <cell r="A363">
            <v>1031508005000</v>
          </cell>
        </row>
        <row r="364">
          <cell r="A364">
            <v>1031508006000</v>
          </cell>
        </row>
        <row r="365">
          <cell r="A365">
            <v>1031508006500</v>
          </cell>
        </row>
        <row r="366">
          <cell r="A366">
            <v>1031508007000</v>
          </cell>
        </row>
        <row r="367">
          <cell r="A367">
            <v>1031508007500</v>
          </cell>
        </row>
        <row r="368">
          <cell r="A368">
            <v>1031508008000</v>
          </cell>
        </row>
        <row r="369">
          <cell r="A369">
            <v>1031511000500</v>
          </cell>
        </row>
        <row r="370">
          <cell r="A370">
            <v>1031500000000</v>
          </cell>
        </row>
        <row r="371">
          <cell r="A371">
            <v>1031501000000</v>
          </cell>
        </row>
        <row r="372">
          <cell r="A372">
            <v>1031501000500</v>
          </cell>
        </row>
        <row r="373">
          <cell r="A373">
            <v>1031501000600</v>
          </cell>
        </row>
        <row r="374">
          <cell r="A374">
            <v>1031501001000</v>
          </cell>
        </row>
        <row r="375">
          <cell r="A375">
            <v>1031501001500</v>
          </cell>
        </row>
        <row r="376">
          <cell r="A376">
            <v>1031501001600</v>
          </cell>
        </row>
        <row r="377">
          <cell r="A377">
            <v>1031502000000</v>
          </cell>
        </row>
        <row r="378">
          <cell r="A378">
            <v>1031502002000</v>
          </cell>
        </row>
        <row r="379">
          <cell r="A379">
            <v>1031502002015</v>
          </cell>
        </row>
        <row r="380">
          <cell r="A380">
            <v>1031502002020</v>
          </cell>
        </row>
        <row r="381">
          <cell r="A381">
            <v>1031502002040</v>
          </cell>
        </row>
        <row r="382">
          <cell r="A382">
            <v>1031502002050</v>
          </cell>
        </row>
        <row r="383">
          <cell r="A383">
            <v>1031502002055</v>
          </cell>
        </row>
        <row r="384">
          <cell r="A384">
            <v>1031502003000</v>
          </cell>
        </row>
        <row r="385">
          <cell r="A385">
            <v>1031502003010</v>
          </cell>
        </row>
        <row r="386">
          <cell r="A386">
            <v>1031502003015</v>
          </cell>
        </row>
        <row r="387">
          <cell r="A387">
            <v>1031504000500</v>
          </cell>
        </row>
        <row r="388">
          <cell r="A388">
            <v>1031508004010</v>
          </cell>
        </row>
        <row r="389">
          <cell r="A389">
            <v>1031505000000</v>
          </cell>
        </row>
        <row r="390">
          <cell r="A390">
            <v>1031505000100</v>
          </cell>
        </row>
        <row r="391">
          <cell r="A391">
            <v>1031505000500</v>
          </cell>
        </row>
        <row r="392">
          <cell r="A392">
            <v>1031505001000</v>
          </cell>
        </row>
        <row r="393">
          <cell r="A393">
            <v>1031506000000</v>
          </cell>
        </row>
        <row r="394">
          <cell r="A394">
            <v>1031506000100</v>
          </cell>
        </row>
        <row r="395">
          <cell r="A395">
            <v>1031507000000</v>
          </cell>
        </row>
        <row r="396">
          <cell r="A396">
            <v>1031507001500</v>
          </cell>
        </row>
        <row r="397">
          <cell r="A397">
            <v>1031507002500</v>
          </cell>
        </row>
        <row r="398">
          <cell r="A398">
            <v>1031507003500</v>
          </cell>
        </row>
        <row r="399">
          <cell r="A399">
            <v>1031510000000</v>
          </cell>
        </row>
        <row r="400">
          <cell r="A400">
            <v>1031510000100</v>
          </cell>
        </row>
        <row r="401">
          <cell r="A401">
            <v>1031511000000</v>
          </cell>
        </row>
        <row r="402">
          <cell r="A402">
            <v>1031511000100</v>
          </cell>
        </row>
        <row r="403">
          <cell r="A403">
            <v>1031511000200</v>
          </cell>
        </row>
        <row r="404">
          <cell r="A404">
            <v>1031511000300</v>
          </cell>
        </row>
        <row r="405">
          <cell r="A405">
            <v>1031511000400</v>
          </cell>
        </row>
        <row r="406">
          <cell r="A406">
            <v>1031601003000</v>
          </cell>
        </row>
        <row r="407">
          <cell r="A407">
            <v>1031613000000</v>
          </cell>
        </row>
        <row r="408">
          <cell r="A408">
            <v>1031613000100</v>
          </cell>
        </row>
        <row r="409">
          <cell r="A409">
            <v>1031613000200</v>
          </cell>
        </row>
        <row r="410">
          <cell r="A410">
            <v>1031613000300</v>
          </cell>
        </row>
        <row r="411">
          <cell r="A411">
            <v>1031601200000</v>
          </cell>
        </row>
        <row r="412">
          <cell r="A412">
            <v>1031601201000</v>
          </cell>
        </row>
        <row r="413">
          <cell r="A413">
            <v>1031601202000</v>
          </cell>
        </row>
        <row r="414">
          <cell r="A414">
            <v>1031601304000</v>
          </cell>
        </row>
        <row r="415">
          <cell r="A415">
            <v>1031601403000</v>
          </cell>
        </row>
        <row r="416">
          <cell r="A416">
            <v>1031601501000</v>
          </cell>
        </row>
        <row r="417">
          <cell r="A417">
            <v>1031601601000</v>
          </cell>
        </row>
        <row r="418">
          <cell r="A418">
            <v>1031601602000</v>
          </cell>
        </row>
        <row r="419">
          <cell r="A419">
            <v>1031601605000</v>
          </cell>
        </row>
        <row r="420">
          <cell r="A420">
            <v>1031601606000</v>
          </cell>
        </row>
        <row r="421">
          <cell r="A421">
            <v>1031601607000</v>
          </cell>
        </row>
        <row r="422">
          <cell r="A422">
            <v>1031601608000</v>
          </cell>
        </row>
        <row r="423">
          <cell r="A423">
            <v>1031602000000</v>
          </cell>
        </row>
        <row r="424">
          <cell r="A424">
            <v>1031602000200</v>
          </cell>
        </row>
        <row r="425">
          <cell r="A425">
            <v>1031602000500</v>
          </cell>
        </row>
        <row r="426">
          <cell r="A426">
            <v>1031602002000</v>
          </cell>
        </row>
        <row r="427">
          <cell r="A427">
            <v>1031603200000</v>
          </cell>
        </row>
        <row r="428">
          <cell r="A428">
            <v>1031603201000</v>
          </cell>
        </row>
        <row r="429">
          <cell r="A429">
            <v>1031603202000</v>
          </cell>
        </row>
        <row r="430">
          <cell r="A430">
            <v>1031603301000</v>
          </cell>
        </row>
        <row r="431">
          <cell r="A431">
            <v>1031603304000</v>
          </cell>
        </row>
        <row r="432">
          <cell r="A432">
            <v>1031603401000</v>
          </cell>
        </row>
        <row r="433">
          <cell r="A433">
            <v>1031603501000</v>
          </cell>
        </row>
        <row r="434">
          <cell r="A434">
            <v>1031603601000</v>
          </cell>
        </row>
        <row r="435">
          <cell r="A435">
            <v>1031603602000</v>
          </cell>
        </row>
        <row r="436">
          <cell r="A436">
            <v>1031603603000</v>
          </cell>
        </row>
        <row r="437">
          <cell r="A437">
            <v>1031603604000</v>
          </cell>
        </row>
        <row r="438">
          <cell r="A438">
            <v>1031604200000</v>
          </cell>
        </row>
        <row r="439">
          <cell r="A439">
            <v>1031604201000</v>
          </cell>
        </row>
        <row r="440">
          <cell r="A440">
            <v>1031604202000</v>
          </cell>
        </row>
        <row r="441">
          <cell r="A441">
            <v>1031604301000</v>
          </cell>
        </row>
        <row r="442">
          <cell r="A442">
            <v>1031604302000</v>
          </cell>
        </row>
        <row r="443">
          <cell r="A443">
            <v>1031604303000</v>
          </cell>
        </row>
        <row r="444">
          <cell r="A444">
            <v>1031604304000</v>
          </cell>
        </row>
        <row r="445">
          <cell r="A445">
            <v>1031604305000</v>
          </cell>
        </row>
        <row r="446">
          <cell r="A446">
            <v>1031604306000</v>
          </cell>
        </row>
        <row r="447">
          <cell r="A447">
            <v>1031604401000</v>
          </cell>
        </row>
        <row r="448">
          <cell r="A448">
            <v>1031604402000</v>
          </cell>
        </row>
        <row r="449">
          <cell r="A449">
            <v>1031604403000</v>
          </cell>
        </row>
        <row r="450">
          <cell r="A450">
            <v>1031604404000</v>
          </cell>
        </row>
        <row r="451">
          <cell r="A451">
            <v>1031604501000</v>
          </cell>
        </row>
        <row r="452">
          <cell r="A452">
            <v>1031604503000</v>
          </cell>
        </row>
        <row r="453">
          <cell r="A453">
            <v>1031604601000</v>
          </cell>
        </row>
        <row r="454">
          <cell r="A454">
            <v>1031604602000</v>
          </cell>
        </row>
        <row r="455">
          <cell r="A455">
            <v>1031604603000</v>
          </cell>
        </row>
        <row r="456">
          <cell r="A456">
            <v>1031604604000</v>
          </cell>
        </row>
        <row r="457">
          <cell r="A457">
            <v>1031604605000</v>
          </cell>
        </row>
        <row r="458">
          <cell r="A458">
            <v>1031604606000</v>
          </cell>
        </row>
        <row r="459">
          <cell r="A459">
            <v>1031604607000</v>
          </cell>
        </row>
        <row r="460">
          <cell r="A460">
            <v>1031604608000</v>
          </cell>
        </row>
        <row r="461">
          <cell r="A461">
            <v>1031604609000</v>
          </cell>
        </row>
        <row r="462">
          <cell r="A462">
            <v>1031604610000</v>
          </cell>
        </row>
        <row r="463">
          <cell r="A463">
            <v>1031604612000</v>
          </cell>
        </row>
        <row r="464">
          <cell r="A464">
            <v>1031604613000</v>
          </cell>
        </row>
        <row r="465">
          <cell r="A465">
            <v>1031605200000</v>
          </cell>
        </row>
        <row r="466">
          <cell r="A466">
            <v>1031605601000</v>
          </cell>
        </row>
        <row r="467">
          <cell r="A467">
            <v>1031605602000</v>
          </cell>
        </row>
        <row r="468">
          <cell r="A468">
            <v>1031607200000</v>
          </cell>
        </row>
        <row r="469">
          <cell r="A469">
            <v>1031607301000</v>
          </cell>
        </row>
        <row r="470">
          <cell r="A470">
            <v>1031607302000</v>
          </cell>
        </row>
        <row r="471">
          <cell r="A471">
            <v>1031607303000</v>
          </cell>
        </row>
        <row r="472">
          <cell r="A472">
            <v>1031607401000</v>
          </cell>
        </row>
        <row r="473">
          <cell r="A473">
            <v>1031607402000</v>
          </cell>
        </row>
        <row r="474">
          <cell r="A474">
            <v>1031607403000</v>
          </cell>
        </row>
        <row r="475">
          <cell r="A475">
            <v>1031607404000</v>
          </cell>
        </row>
        <row r="476">
          <cell r="A476">
            <v>1031607501000</v>
          </cell>
        </row>
        <row r="477">
          <cell r="A477">
            <v>1031607502000</v>
          </cell>
        </row>
        <row r="478">
          <cell r="A478">
            <v>1031607601000</v>
          </cell>
        </row>
        <row r="479">
          <cell r="A479">
            <v>1031607602000</v>
          </cell>
        </row>
        <row r="480">
          <cell r="A480">
            <v>1031607603000</v>
          </cell>
        </row>
        <row r="481">
          <cell r="A481">
            <v>1031607604000</v>
          </cell>
        </row>
        <row r="482">
          <cell r="A482">
            <v>1031607605000</v>
          </cell>
        </row>
        <row r="483">
          <cell r="A483">
            <v>1031608200000</v>
          </cell>
        </row>
        <row r="484">
          <cell r="A484">
            <v>1031608303000</v>
          </cell>
        </row>
        <row r="485">
          <cell r="A485">
            <v>1031608304000</v>
          </cell>
        </row>
        <row r="486">
          <cell r="A486">
            <v>1031608401000</v>
          </cell>
        </row>
        <row r="487">
          <cell r="A487">
            <v>1031608402000</v>
          </cell>
        </row>
        <row r="488">
          <cell r="A488">
            <v>1031608501000</v>
          </cell>
        </row>
        <row r="489">
          <cell r="A489">
            <v>1031608601000</v>
          </cell>
        </row>
        <row r="490">
          <cell r="A490">
            <v>1031608602000</v>
          </cell>
        </row>
        <row r="491">
          <cell r="A491">
            <v>1031608603000</v>
          </cell>
        </row>
        <row r="492">
          <cell r="A492">
            <v>1031608604000</v>
          </cell>
        </row>
        <row r="493">
          <cell r="A493">
            <v>1031609200000</v>
          </cell>
        </row>
        <row r="494">
          <cell r="A494">
            <v>1031609301000</v>
          </cell>
        </row>
        <row r="495">
          <cell r="A495">
            <v>1031609302000</v>
          </cell>
        </row>
        <row r="496">
          <cell r="A496">
            <v>1031609303000</v>
          </cell>
        </row>
        <row r="497">
          <cell r="A497">
            <v>1031609401000</v>
          </cell>
        </row>
        <row r="498">
          <cell r="A498">
            <v>1031609404000</v>
          </cell>
        </row>
        <row r="499">
          <cell r="A499">
            <v>1031609405000</v>
          </cell>
        </row>
        <row r="500">
          <cell r="A500">
            <v>1031609501000</v>
          </cell>
        </row>
        <row r="501">
          <cell r="A501">
            <v>1031609601000</v>
          </cell>
        </row>
        <row r="502">
          <cell r="A502">
            <v>1031609602000</v>
          </cell>
        </row>
        <row r="503">
          <cell r="A503">
            <v>1031609604000</v>
          </cell>
        </row>
        <row r="504">
          <cell r="A504">
            <v>1031609605000</v>
          </cell>
        </row>
        <row r="505">
          <cell r="A505">
            <v>1031609606000</v>
          </cell>
        </row>
        <row r="506">
          <cell r="A506">
            <v>1031609607000</v>
          </cell>
        </row>
        <row r="507">
          <cell r="A507">
            <v>1031609608000</v>
          </cell>
        </row>
        <row r="508">
          <cell r="A508">
            <v>1031609609000</v>
          </cell>
        </row>
        <row r="509">
          <cell r="A509">
            <v>1031610200000</v>
          </cell>
        </row>
        <row r="510">
          <cell r="A510">
            <v>1031610301000</v>
          </cell>
        </row>
        <row r="511">
          <cell r="A511">
            <v>1031610302000</v>
          </cell>
        </row>
        <row r="512">
          <cell r="A512">
            <v>1031610401000</v>
          </cell>
        </row>
        <row r="513">
          <cell r="A513">
            <v>1031610402000</v>
          </cell>
        </row>
        <row r="514">
          <cell r="A514">
            <v>1031610601000</v>
          </cell>
        </row>
        <row r="515">
          <cell r="A515">
            <v>1031610602000</v>
          </cell>
        </row>
        <row r="516">
          <cell r="A516">
            <v>1031610603000</v>
          </cell>
        </row>
        <row r="517">
          <cell r="A517">
            <v>1031610604000</v>
          </cell>
        </row>
        <row r="518">
          <cell r="A518">
            <v>1031610605000</v>
          </cell>
        </row>
        <row r="519">
          <cell r="A519">
            <v>1031610606000</v>
          </cell>
        </row>
        <row r="520">
          <cell r="A520">
            <v>1031610607000</v>
          </cell>
        </row>
        <row r="521">
          <cell r="A521">
            <v>1031611200000</v>
          </cell>
        </row>
        <row r="522">
          <cell r="A522">
            <v>1031611301000</v>
          </cell>
        </row>
        <row r="523">
          <cell r="A523">
            <v>1031611302000</v>
          </cell>
        </row>
        <row r="524">
          <cell r="A524">
            <v>1031611303000</v>
          </cell>
        </row>
        <row r="525">
          <cell r="A525">
            <v>1031611401000</v>
          </cell>
        </row>
        <row r="526">
          <cell r="A526">
            <v>1031611501000</v>
          </cell>
        </row>
        <row r="527">
          <cell r="A527">
            <v>1031611601000</v>
          </cell>
        </row>
        <row r="528">
          <cell r="A528">
            <v>1031611602000</v>
          </cell>
        </row>
        <row r="529">
          <cell r="A529">
            <v>1031611603000</v>
          </cell>
        </row>
        <row r="530">
          <cell r="A530">
            <v>1031611604000</v>
          </cell>
        </row>
        <row r="531">
          <cell r="A531">
            <v>1031613200000</v>
          </cell>
        </row>
        <row r="532">
          <cell r="A532">
            <v>1031613302000</v>
          </cell>
        </row>
        <row r="533">
          <cell r="A533">
            <v>1031613303000</v>
          </cell>
        </row>
        <row r="534">
          <cell r="A534">
            <v>1031613401000</v>
          </cell>
        </row>
        <row r="535">
          <cell r="A535">
            <v>1031613501000</v>
          </cell>
        </row>
        <row r="536">
          <cell r="A536">
            <v>1031613601000</v>
          </cell>
        </row>
        <row r="537">
          <cell r="A537">
            <v>1031613602000</v>
          </cell>
        </row>
        <row r="538">
          <cell r="A538">
            <v>1031613603000</v>
          </cell>
        </row>
        <row r="539">
          <cell r="A539">
            <v>1031613604000</v>
          </cell>
        </row>
        <row r="540">
          <cell r="A540">
            <v>1031613605000</v>
          </cell>
        </row>
        <row r="541">
          <cell r="A541">
            <v>1031613606000</v>
          </cell>
        </row>
        <row r="542">
          <cell r="A542">
            <v>1031613607000</v>
          </cell>
        </row>
        <row r="543">
          <cell r="A543">
            <v>1031614200000</v>
          </cell>
        </row>
        <row r="544">
          <cell r="A544">
            <v>1031614201000</v>
          </cell>
        </row>
        <row r="545">
          <cell r="A545">
            <v>1031614202000</v>
          </cell>
        </row>
        <row r="546">
          <cell r="A546">
            <v>1031614203000</v>
          </cell>
        </row>
        <row r="547">
          <cell r="A547">
            <v>1031614302000</v>
          </cell>
        </row>
        <row r="548">
          <cell r="A548">
            <v>1031614303000</v>
          </cell>
        </row>
        <row r="549">
          <cell r="A549">
            <v>1031614401000</v>
          </cell>
        </row>
        <row r="550">
          <cell r="A550">
            <v>1031614403000</v>
          </cell>
        </row>
        <row r="551">
          <cell r="A551">
            <v>1031614501000</v>
          </cell>
        </row>
        <row r="552">
          <cell r="A552">
            <v>1031614601000</v>
          </cell>
        </row>
        <row r="553">
          <cell r="A553">
            <v>1031614602000</v>
          </cell>
        </row>
        <row r="554">
          <cell r="A554">
            <v>1031614603000</v>
          </cell>
        </row>
        <row r="555">
          <cell r="A555">
            <v>1031614604000</v>
          </cell>
        </row>
        <row r="556">
          <cell r="A556">
            <v>1031614605000</v>
          </cell>
        </row>
        <row r="557">
          <cell r="A557">
            <v>1031614606000</v>
          </cell>
        </row>
        <row r="558">
          <cell r="A558">
            <v>1031614607000</v>
          </cell>
        </row>
        <row r="559">
          <cell r="A559">
            <v>1031614608000</v>
          </cell>
        </row>
        <row r="560">
          <cell r="A560">
            <v>1031617200000</v>
          </cell>
        </row>
        <row r="561">
          <cell r="A561">
            <v>1031617301000</v>
          </cell>
        </row>
        <row r="562">
          <cell r="A562">
            <v>1031617303000</v>
          </cell>
        </row>
        <row r="563">
          <cell r="A563">
            <v>1031617401000</v>
          </cell>
        </row>
        <row r="564">
          <cell r="A564">
            <v>1031617501000</v>
          </cell>
        </row>
        <row r="565">
          <cell r="A565">
            <v>1031617601000</v>
          </cell>
        </row>
        <row r="566">
          <cell r="A566">
            <v>1031617602000</v>
          </cell>
        </row>
        <row r="567">
          <cell r="A567">
            <v>1031617603000</v>
          </cell>
        </row>
        <row r="568">
          <cell r="A568">
            <v>1031617604000</v>
          </cell>
        </row>
        <row r="569">
          <cell r="A569">
            <v>1031617605000</v>
          </cell>
        </row>
        <row r="570">
          <cell r="A570">
            <v>1031617606000</v>
          </cell>
        </row>
        <row r="571">
          <cell r="A571">
            <v>1031620200000</v>
          </cell>
        </row>
        <row r="572">
          <cell r="A572">
            <v>1031620201000</v>
          </cell>
        </row>
        <row r="573">
          <cell r="A573">
            <v>1031620202000</v>
          </cell>
        </row>
        <row r="574">
          <cell r="A574">
            <v>1031620302000</v>
          </cell>
        </row>
        <row r="575">
          <cell r="A575">
            <v>1031620303000</v>
          </cell>
        </row>
        <row r="576">
          <cell r="A576">
            <v>1031620304000</v>
          </cell>
        </row>
        <row r="577">
          <cell r="A577">
            <v>1031620305000</v>
          </cell>
        </row>
        <row r="578">
          <cell r="A578">
            <v>1031620401000</v>
          </cell>
        </row>
        <row r="579">
          <cell r="A579">
            <v>1031620402000</v>
          </cell>
        </row>
        <row r="580">
          <cell r="A580">
            <v>1031620403000</v>
          </cell>
        </row>
        <row r="581">
          <cell r="A581">
            <v>1031620404000</v>
          </cell>
        </row>
        <row r="582">
          <cell r="A582">
            <v>1031620406000</v>
          </cell>
        </row>
        <row r="583">
          <cell r="A583">
            <v>1031620407000</v>
          </cell>
        </row>
        <row r="584">
          <cell r="A584">
            <v>1031620501000</v>
          </cell>
        </row>
        <row r="585">
          <cell r="A585">
            <v>1031620502000</v>
          </cell>
        </row>
        <row r="586">
          <cell r="A586">
            <v>1031620503000</v>
          </cell>
        </row>
        <row r="587">
          <cell r="A587">
            <v>1031620504000</v>
          </cell>
        </row>
        <row r="588">
          <cell r="A588">
            <v>1031620505000</v>
          </cell>
        </row>
        <row r="589">
          <cell r="A589">
            <v>1031620601000</v>
          </cell>
        </row>
        <row r="590">
          <cell r="A590">
            <v>1031620604000</v>
          </cell>
        </row>
        <row r="591">
          <cell r="A591">
            <v>1031620605000</v>
          </cell>
        </row>
        <row r="592">
          <cell r="A592">
            <v>1031620606000</v>
          </cell>
        </row>
        <row r="593">
          <cell r="A593">
            <v>1031621200000</v>
          </cell>
        </row>
        <row r="594">
          <cell r="A594">
            <v>1031621301000</v>
          </cell>
        </row>
        <row r="595">
          <cell r="A595">
            <v>1031621401000</v>
          </cell>
        </row>
        <row r="596">
          <cell r="A596">
            <v>1031621501000</v>
          </cell>
        </row>
        <row r="597">
          <cell r="A597">
            <v>1031621602000</v>
          </cell>
        </row>
        <row r="598">
          <cell r="A598">
            <v>1031630200000</v>
          </cell>
        </row>
        <row r="599">
          <cell r="A599">
            <v>1031631200000</v>
          </cell>
        </row>
        <row r="600">
          <cell r="A600">
            <v>1031632200000</v>
          </cell>
        </row>
        <row r="601">
          <cell r="A601">
            <v>1031632201000</v>
          </cell>
        </row>
        <row r="602">
          <cell r="A602">
            <v>1031632202000</v>
          </cell>
        </row>
        <row r="603">
          <cell r="A603">
            <v>1031632203000</v>
          </cell>
        </row>
        <row r="604">
          <cell r="A604">
            <v>1031633200000</v>
          </cell>
        </row>
        <row r="605">
          <cell r="A605">
            <v>1031633201000</v>
          </cell>
        </row>
        <row r="606">
          <cell r="A606">
            <v>1031633202000</v>
          </cell>
        </row>
        <row r="607">
          <cell r="A607">
            <v>1031633203000</v>
          </cell>
        </row>
        <row r="608">
          <cell r="A608">
            <v>1031634200000</v>
          </cell>
        </row>
        <row r="609">
          <cell r="A609">
            <v>1031634201000</v>
          </cell>
        </row>
        <row r="610">
          <cell r="A610">
            <v>1031634202000</v>
          </cell>
        </row>
        <row r="611">
          <cell r="A611">
            <v>1031635200000</v>
          </cell>
        </row>
        <row r="612">
          <cell r="A612">
            <v>1031635201000</v>
          </cell>
        </row>
        <row r="613">
          <cell r="A613">
            <v>1031635202000</v>
          </cell>
        </row>
        <row r="614">
          <cell r="A614">
            <v>1031636200000</v>
          </cell>
        </row>
        <row r="615">
          <cell r="A615">
            <v>1031636201000</v>
          </cell>
        </row>
        <row r="616">
          <cell r="A616">
            <v>1031636202000</v>
          </cell>
        </row>
        <row r="617">
          <cell r="A617">
            <v>1031636203000</v>
          </cell>
        </row>
        <row r="618">
          <cell r="A618">
            <v>1031650100000</v>
          </cell>
        </row>
        <row r="619">
          <cell r="A619">
            <v>1031650500000</v>
          </cell>
        </row>
        <row r="620">
          <cell r="A620">
            <v>1031650600000</v>
          </cell>
        </row>
        <row r="621">
          <cell r="A621">
            <v>1031650700000</v>
          </cell>
        </row>
        <row r="622">
          <cell r="A622">
            <v>1031651100000</v>
          </cell>
        </row>
        <row r="623">
          <cell r="A623">
            <v>1031652100000</v>
          </cell>
        </row>
        <row r="624">
          <cell r="A624">
            <v>1031654100000</v>
          </cell>
        </row>
        <row r="625">
          <cell r="A625">
            <v>1031655100000</v>
          </cell>
        </row>
        <row r="626">
          <cell r="A626">
            <v>1031656100000</v>
          </cell>
        </row>
        <row r="627">
          <cell r="A627">
            <v>1031657100000</v>
          </cell>
        </row>
        <row r="628">
          <cell r="A628">
            <v>1031658100000</v>
          </cell>
        </row>
        <row r="629">
          <cell r="A629">
            <v>1031659100000</v>
          </cell>
        </row>
        <row r="630">
          <cell r="A630">
            <v>1031660100000</v>
          </cell>
        </row>
        <row r="631">
          <cell r="A631">
            <v>1031600000000</v>
          </cell>
        </row>
        <row r="632">
          <cell r="A632">
            <v>1030000000000</v>
          </cell>
        </row>
        <row r="633">
          <cell r="A633">
            <v>1031613000500</v>
          </cell>
        </row>
        <row r="634">
          <cell r="A634">
            <v>1032601200000</v>
          </cell>
        </row>
        <row r="635">
          <cell r="A635">
            <v>1032601201000</v>
          </cell>
        </row>
        <row r="636">
          <cell r="A636">
            <v>1032601202000</v>
          </cell>
        </row>
        <row r="637">
          <cell r="A637">
            <v>1032601303000</v>
          </cell>
        </row>
        <row r="638">
          <cell r="A638">
            <v>1032601304000</v>
          </cell>
        </row>
        <row r="639">
          <cell r="A639">
            <v>1032601401000</v>
          </cell>
        </row>
        <row r="640">
          <cell r="A640">
            <v>1032601402000</v>
          </cell>
        </row>
        <row r="641">
          <cell r="A641">
            <v>1032601403000</v>
          </cell>
        </row>
        <row r="642">
          <cell r="A642">
            <v>1032601501000</v>
          </cell>
        </row>
        <row r="643">
          <cell r="A643">
            <v>1032601601000</v>
          </cell>
        </row>
        <row r="644">
          <cell r="A644">
            <v>1032601602000</v>
          </cell>
        </row>
        <row r="645">
          <cell r="A645">
            <v>1032601605000</v>
          </cell>
        </row>
        <row r="646">
          <cell r="A646">
            <v>1032601606000</v>
          </cell>
        </row>
        <row r="647">
          <cell r="A647">
            <v>1032601607000</v>
          </cell>
        </row>
        <row r="648">
          <cell r="A648">
            <v>1032601608000</v>
          </cell>
        </row>
        <row r="649">
          <cell r="A649">
            <v>1032603200000</v>
          </cell>
        </row>
        <row r="650">
          <cell r="A650">
            <v>1032603201000</v>
          </cell>
        </row>
        <row r="651">
          <cell r="A651">
            <v>1032603202000</v>
          </cell>
        </row>
        <row r="652">
          <cell r="A652">
            <v>1032603301000</v>
          </cell>
        </row>
        <row r="653">
          <cell r="A653">
            <v>1032603304000</v>
          </cell>
        </row>
        <row r="654">
          <cell r="A654">
            <v>1032603401000</v>
          </cell>
        </row>
        <row r="655">
          <cell r="A655">
            <v>1032603501000</v>
          </cell>
        </row>
        <row r="656">
          <cell r="A656">
            <v>1032603601000</v>
          </cell>
        </row>
        <row r="657">
          <cell r="A657">
            <v>1032603602000</v>
          </cell>
        </row>
        <row r="658">
          <cell r="A658">
            <v>1032603603000</v>
          </cell>
        </row>
        <row r="659">
          <cell r="A659">
            <v>1032603604000</v>
          </cell>
        </row>
        <row r="660">
          <cell r="A660">
            <v>1032604200000</v>
          </cell>
        </row>
        <row r="661">
          <cell r="A661">
            <v>1032604201000</v>
          </cell>
        </row>
        <row r="662">
          <cell r="A662">
            <v>1032604202000</v>
          </cell>
        </row>
        <row r="663">
          <cell r="A663">
            <v>1032604301000</v>
          </cell>
        </row>
        <row r="664">
          <cell r="A664">
            <v>1032604302000</v>
          </cell>
        </row>
        <row r="665">
          <cell r="A665">
            <v>1032604303000</v>
          </cell>
        </row>
        <row r="666">
          <cell r="A666">
            <v>1032604304000</v>
          </cell>
        </row>
        <row r="667">
          <cell r="A667">
            <v>1032604305000</v>
          </cell>
        </row>
        <row r="668">
          <cell r="A668">
            <v>1032604306000</v>
          </cell>
        </row>
        <row r="669">
          <cell r="A669">
            <v>1032604401000</v>
          </cell>
        </row>
        <row r="670">
          <cell r="A670">
            <v>1032604402000</v>
          </cell>
        </row>
        <row r="671">
          <cell r="A671">
            <v>1032604403000</v>
          </cell>
        </row>
        <row r="672">
          <cell r="A672">
            <v>1032604404000</v>
          </cell>
        </row>
        <row r="673">
          <cell r="A673">
            <v>1032604405000</v>
          </cell>
        </row>
        <row r="674">
          <cell r="A674">
            <v>1032604501000</v>
          </cell>
        </row>
        <row r="675">
          <cell r="A675">
            <v>1032604601000</v>
          </cell>
        </row>
        <row r="676">
          <cell r="A676">
            <v>1032604602000</v>
          </cell>
        </row>
        <row r="677">
          <cell r="A677">
            <v>1032604603000</v>
          </cell>
        </row>
        <row r="678">
          <cell r="A678">
            <v>1032604604000</v>
          </cell>
        </row>
        <row r="679">
          <cell r="A679">
            <v>1032604605000</v>
          </cell>
        </row>
        <row r="680">
          <cell r="A680">
            <v>1032604606000</v>
          </cell>
        </row>
        <row r="681">
          <cell r="A681">
            <v>1032604607000</v>
          </cell>
        </row>
        <row r="682">
          <cell r="A682">
            <v>1032604608000</v>
          </cell>
        </row>
        <row r="683">
          <cell r="A683">
            <v>1032604609000</v>
          </cell>
        </row>
        <row r="684">
          <cell r="A684">
            <v>1032604610000</v>
          </cell>
        </row>
        <row r="685">
          <cell r="A685">
            <v>1032604612000</v>
          </cell>
        </row>
        <row r="686">
          <cell r="A686">
            <v>1032604613000</v>
          </cell>
        </row>
        <row r="687">
          <cell r="A687">
            <v>1032605200000</v>
          </cell>
        </row>
        <row r="688">
          <cell r="A688">
            <v>1032605301000</v>
          </cell>
        </row>
        <row r="689">
          <cell r="A689">
            <v>1032605302000</v>
          </cell>
        </row>
        <row r="690">
          <cell r="A690">
            <v>1032605303000</v>
          </cell>
        </row>
        <row r="691">
          <cell r="A691">
            <v>1032605401000</v>
          </cell>
        </row>
        <row r="692">
          <cell r="A692">
            <v>1032605601000</v>
          </cell>
        </row>
        <row r="693">
          <cell r="A693">
            <v>1032605602000</v>
          </cell>
        </row>
        <row r="694">
          <cell r="A694">
            <v>1032607200000</v>
          </cell>
        </row>
        <row r="695">
          <cell r="A695">
            <v>1032607301000</v>
          </cell>
        </row>
        <row r="696">
          <cell r="A696">
            <v>1032607302000</v>
          </cell>
        </row>
        <row r="697">
          <cell r="A697">
            <v>1032607303000</v>
          </cell>
        </row>
        <row r="698">
          <cell r="A698">
            <v>1032607401000</v>
          </cell>
        </row>
        <row r="699">
          <cell r="A699">
            <v>1032607403000</v>
          </cell>
        </row>
        <row r="700">
          <cell r="A700">
            <v>1032607404000</v>
          </cell>
        </row>
        <row r="701">
          <cell r="A701">
            <v>1032607501000</v>
          </cell>
        </row>
        <row r="702">
          <cell r="A702">
            <v>1032607502000</v>
          </cell>
        </row>
        <row r="703">
          <cell r="A703">
            <v>1032607601000</v>
          </cell>
        </row>
        <row r="704">
          <cell r="A704">
            <v>1032607602000</v>
          </cell>
        </row>
        <row r="705">
          <cell r="A705">
            <v>1032607603000</v>
          </cell>
        </row>
        <row r="706">
          <cell r="A706">
            <v>1032607604000</v>
          </cell>
        </row>
        <row r="707">
          <cell r="A707">
            <v>1032607605000</v>
          </cell>
        </row>
        <row r="708">
          <cell r="A708">
            <v>1032608200000</v>
          </cell>
        </row>
        <row r="709">
          <cell r="A709">
            <v>1032608301000</v>
          </cell>
        </row>
        <row r="710">
          <cell r="A710">
            <v>1032608302000</v>
          </cell>
        </row>
        <row r="711">
          <cell r="A711">
            <v>1032608303000</v>
          </cell>
        </row>
        <row r="712">
          <cell r="A712">
            <v>1032608304000</v>
          </cell>
        </row>
        <row r="713">
          <cell r="A713">
            <v>1032608401000</v>
          </cell>
        </row>
        <row r="714">
          <cell r="A714">
            <v>1032608402000</v>
          </cell>
        </row>
        <row r="715">
          <cell r="A715">
            <v>1032608501000</v>
          </cell>
        </row>
        <row r="716">
          <cell r="A716">
            <v>1032608601000</v>
          </cell>
        </row>
        <row r="717">
          <cell r="A717">
            <v>1032608602000</v>
          </cell>
        </row>
        <row r="718">
          <cell r="A718">
            <v>1032608603000</v>
          </cell>
        </row>
        <row r="719">
          <cell r="A719">
            <v>1032608604000</v>
          </cell>
        </row>
        <row r="720">
          <cell r="A720">
            <v>1032609200000</v>
          </cell>
        </row>
        <row r="721">
          <cell r="A721">
            <v>1032609301000</v>
          </cell>
        </row>
        <row r="722">
          <cell r="A722">
            <v>1032609302000</v>
          </cell>
        </row>
        <row r="723">
          <cell r="A723">
            <v>1032609303000</v>
          </cell>
        </row>
        <row r="724">
          <cell r="A724">
            <v>1032609401000</v>
          </cell>
        </row>
        <row r="725">
          <cell r="A725">
            <v>1032609501000</v>
          </cell>
        </row>
        <row r="726">
          <cell r="A726">
            <v>1032609601000</v>
          </cell>
        </row>
        <row r="727">
          <cell r="A727">
            <v>1032609602000</v>
          </cell>
        </row>
        <row r="728">
          <cell r="A728">
            <v>1032609604000</v>
          </cell>
        </row>
        <row r="729">
          <cell r="A729">
            <v>1032609605000</v>
          </cell>
        </row>
        <row r="730">
          <cell r="A730">
            <v>1032609606000</v>
          </cell>
        </row>
        <row r="731">
          <cell r="A731">
            <v>1032609607000</v>
          </cell>
        </row>
        <row r="732">
          <cell r="A732">
            <v>1032609608000</v>
          </cell>
        </row>
        <row r="733">
          <cell r="A733">
            <v>1032609609000</v>
          </cell>
        </row>
        <row r="734">
          <cell r="A734">
            <v>1032610200000</v>
          </cell>
        </row>
        <row r="735">
          <cell r="A735">
            <v>1032610301000</v>
          </cell>
        </row>
        <row r="736">
          <cell r="A736">
            <v>1032610302000</v>
          </cell>
        </row>
        <row r="737">
          <cell r="A737">
            <v>1032610401000</v>
          </cell>
        </row>
        <row r="738">
          <cell r="A738">
            <v>1032610402000</v>
          </cell>
        </row>
        <row r="739">
          <cell r="A739">
            <v>1032610601000</v>
          </cell>
        </row>
        <row r="740">
          <cell r="A740">
            <v>1032610602000</v>
          </cell>
        </row>
        <row r="741">
          <cell r="A741">
            <v>1032610603000</v>
          </cell>
        </row>
        <row r="742">
          <cell r="A742">
            <v>1032610604000</v>
          </cell>
        </row>
        <row r="743">
          <cell r="A743">
            <v>1032610605000</v>
          </cell>
        </row>
        <row r="744">
          <cell r="A744">
            <v>1032610606000</v>
          </cell>
        </row>
        <row r="745">
          <cell r="A745">
            <v>1032610607000</v>
          </cell>
        </row>
        <row r="746">
          <cell r="A746">
            <v>1032611200000</v>
          </cell>
        </row>
        <row r="747">
          <cell r="A747">
            <v>1032611601000</v>
          </cell>
        </row>
        <row r="748">
          <cell r="A748">
            <v>1032611602000</v>
          </cell>
        </row>
        <row r="749">
          <cell r="A749">
            <v>1032611603000</v>
          </cell>
        </row>
        <row r="750">
          <cell r="A750">
            <v>1032611604000</v>
          </cell>
        </row>
        <row r="751">
          <cell r="A751">
            <v>1032613200000</v>
          </cell>
        </row>
        <row r="752">
          <cell r="A752">
            <v>1032613302000</v>
          </cell>
        </row>
        <row r="753">
          <cell r="A753">
            <v>1032613303000</v>
          </cell>
        </row>
        <row r="754">
          <cell r="A754">
            <v>1032613401000</v>
          </cell>
        </row>
        <row r="755">
          <cell r="A755">
            <v>1032613501000</v>
          </cell>
        </row>
        <row r="756">
          <cell r="A756">
            <v>1032613601000</v>
          </cell>
        </row>
        <row r="757">
          <cell r="A757">
            <v>1032613602000</v>
          </cell>
        </row>
        <row r="758">
          <cell r="A758">
            <v>1032613603000</v>
          </cell>
        </row>
        <row r="759">
          <cell r="A759">
            <v>1032613604000</v>
          </cell>
        </row>
        <row r="760">
          <cell r="A760">
            <v>1032613605000</v>
          </cell>
        </row>
        <row r="761">
          <cell r="A761">
            <v>1032613606000</v>
          </cell>
        </row>
        <row r="762">
          <cell r="A762">
            <v>1032613607000</v>
          </cell>
        </row>
        <row r="763">
          <cell r="A763">
            <v>1032614200000</v>
          </cell>
        </row>
        <row r="764">
          <cell r="A764">
            <v>1032614201000</v>
          </cell>
        </row>
        <row r="765">
          <cell r="A765">
            <v>1032614202000</v>
          </cell>
        </row>
        <row r="766">
          <cell r="A766">
            <v>1032614203000</v>
          </cell>
        </row>
        <row r="767">
          <cell r="A767">
            <v>1032614301000</v>
          </cell>
        </row>
        <row r="768">
          <cell r="A768">
            <v>1032614302000</v>
          </cell>
        </row>
        <row r="769">
          <cell r="A769">
            <v>1032614303000</v>
          </cell>
        </row>
        <row r="770">
          <cell r="A770">
            <v>1032614401000</v>
          </cell>
        </row>
        <row r="771">
          <cell r="A771">
            <v>1032614402000</v>
          </cell>
        </row>
        <row r="772">
          <cell r="A772">
            <v>1032614403000</v>
          </cell>
        </row>
        <row r="773">
          <cell r="A773">
            <v>1032614501000</v>
          </cell>
        </row>
        <row r="774">
          <cell r="A774">
            <v>1032614601000</v>
          </cell>
        </row>
        <row r="775">
          <cell r="A775">
            <v>1032614602000</v>
          </cell>
        </row>
        <row r="776">
          <cell r="A776">
            <v>1032614603000</v>
          </cell>
        </row>
        <row r="777">
          <cell r="A777">
            <v>1032614604000</v>
          </cell>
        </row>
        <row r="778">
          <cell r="A778">
            <v>1032614605000</v>
          </cell>
        </row>
        <row r="779">
          <cell r="A779">
            <v>1032614606000</v>
          </cell>
        </row>
        <row r="780">
          <cell r="A780">
            <v>1032614607000</v>
          </cell>
        </row>
        <row r="781">
          <cell r="A781">
            <v>1032614608000</v>
          </cell>
        </row>
        <row r="782">
          <cell r="A782">
            <v>1032617200000</v>
          </cell>
        </row>
        <row r="783">
          <cell r="A783">
            <v>1032617301000</v>
          </cell>
        </row>
        <row r="784">
          <cell r="A784">
            <v>1032617302000</v>
          </cell>
        </row>
        <row r="785">
          <cell r="A785">
            <v>1032617303000</v>
          </cell>
        </row>
        <row r="786">
          <cell r="A786">
            <v>1032617401000</v>
          </cell>
        </row>
        <row r="787">
          <cell r="A787">
            <v>1032617402000</v>
          </cell>
        </row>
        <row r="788">
          <cell r="A788">
            <v>1032617501000</v>
          </cell>
        </row>
        <row r="789">
          <cell r="A789">
            <v>1032617601000</v>
          </cell>
        </row>
        <row r="790">
          <cell r="A790">
            <v>1032617602000</v>
          </cell>
        </row>
        <row r="791">
          <cell r="A791">
            <v>1032617603000</v>
          </cell>
        </row>
        <row r="792">
          <cell r="A792">
            <v>1032617604000</v>
          </cell>
        </row>
        <row r="793">
          <cell r="A793">
            <v>1032617605000</v>
          </cell>
        </row>
        <row r="794">
          <cell r="A794">
            <v>1032617606000</v>
          </cell>
        </row>
        <row r="795">
          <cell r="A795">
            <v>1032620200000</v>
          </cell>
        </row>
        <row r="796">
          <cell r="A796">
            <v>1032620201000</v>
          </cell>
        </row>
        <row r="797">
          <cell r="A797">
            <v>1032620202000</v>
          </cell>
        </row>
        <row r="798">
          <cell r="A798">
            <v>1032620301000</v>
          </cell>
        </row>
        <row r="799">
          <cell r="A799">
            <v>1032620303000</v>
          </cell>
        </row>
        <row r="800">
          <cell r="A800">
            <v>1032620304000</v>
          </cell>
        </row>
        <row r="801">
          <cell r="A801">
            <v>1032620401000</v>
          </cell>
        </row>
        <row r="802">
          <cell r="A802">
            <v>1032620402000</v>
          </cell>
        </row>
        <row r="803">
          <cell r="A803">
            <v>1032620403000</v>
          </cell>
        </row>
        <row r="804">
          <cell r="A804">
            <v>1032620404000</v>
          </cell>
        </row>
        <row r="805">
          <cell r="A805">
            <v>1032620501000</v>
          </cell>
        </row>
        <row r="806">
          <cell r="A806">
            <v>1032620502000</v>
          </cell>
        </row>
        <row r="807">
          <cell r="A807">
            <v>1032620503000</v>
          </cell>
        </row>
        <row r="808">
          <cell r="A808">
            <v>1032620504000</v>
          </cell>
        </row>
        <row r="809">
          <cell r="A809">
            <v>1032620601000</v>
          </cell>
        </row>
        <row r="810">
          <cell r="A810">
            <v>1032620604000</v>
          </cell>
        </row>
        <row r="811">
          <cell r="A811">
            <v>1032620605000</v>
          </cell>
        </row>
        <row r="812">
          <cell r="A812">
            <v>1032620606000</v>
          </cell>
        </row>
        <row r="813">
          <cell r="A813">
            <v>1032621200000</v>
          </cell>
        </row>
        <row r="814">
          <cell r="A814">
            <v>1032621301000</v>
          </cell>
        </row>
        <row r="815">
          <cell r="A815">
            <v>1032621401000</v>
          </cell>
        </row>
        <row r="816">
          <cell r="A816">
            <v>1032621402000</v>
          </cell>
        </row>
        <row r="817">
          <cell r="A817">
            <v>1032621403000</v>
          </cell>
        </row>
        <row r="818">
          <cell r="A818">
            <v>1032621404000</v>
          </cell>
        </row>
        <row r="819">
          <cell r="A819">
            <v>1032621501000</v>
          </cell>
        </row>
        <row r="820">
          <cell r="A820">
            <v>1032621602000</v>
          </cell>
        </row>
        <row r="821">
          <cell r="A821">
            <v>1032630200000</v>
          </cell>
        </row>
        <row r="822">
          <cell r="A822">
            <v>1032631200000</v>
          </cell>
        </row>
        <row r="823">
          <cell r="A823">
            <v>1032632200000</v>
          </cell>
        </row>
        <row r="824">
          <cell r="A824">
            <v>1032632201000</v>
          </cell>
        </row>
        <row r="825">
          <cell r="A825">
            <v>1032632202000</v>
          </cell>
        </row>
        <row r="826">
          <cell r="A826">
            <v>1032632203000</v>
          </cell>
        </row>
        <row r="827">
          <cell r="A827">
            <v>1032633200000</v>
          </cell>
        </row>
        <row r="828">
          <cell r="A828">
            <v>1032633201000</v>
          </cell>
        </row>
        <row r="829">
          <cell r="A829">
            <v>1032633202000</v>
          </cell>
        </row>
        <row r="830">
          <cell r="A830">
            <v>1032633203000</v>
          </cell>
        </row>
        <row r="831">
          <cell r="A831">
            <v>1032634200000</v>
          </cell>
        </row>
        <row r="832">
          <cell r="A832">
            <v>1032634201000</v>
          </cell>
        </row>
        <row r="833">
          <cell r="A833">
            <v>1032634202000</v>
          </cell>
        </row>
        <row r="834">
          <cell r="A834">
            <v>1032635200000</v>
          </cell>
        </row>
        <row r="835">
          <cell r="A835">
            <v>1032635201000</v>
          </cell>
        </row>
        <row r="836">
          <cell r="A836">
            <v>1032635202000</v>
          </cell>
        </row>
        <row r="837">
          <cell r="A837">
            <v>1032636200000</v>
          </cell>
        </row>
        <row r="838">
          <cell r="A838">
            <v>1032636201000</v>
          </cell>
        </row>
        <row r="839">
          <cell r="A839">
            <v>1032636202000</v>
          </cell>
        </row>
        <row r="840">
          <cell r="A840">
            <v>1032636203000</v>
          </cell>
        </row>
        <row r="841">
          <cell r="A841">
            <v>1032650100000</v>
          </cell>
        </row>
        <row r="842">
          <cell r="A842">
            <v>1032650500000</v>
          </cell>
        </row>
        <row r="843">
          <cell r="A843">
            <v>1032650600000</v>
          </cell>
        </row>
        <row r="844">
          <cell r="A844">
            <v>1032650700000</v>
          </cell>
        </row>
        <row r="845">
          <cell r="A845">
            <v>1032659100000</v>
          </cell>
        </row>
        <row r="846">
          <cell r="A846">
            <v>1032660100000</v>
          </cell>
        </row>
        <row r="847">
          <cell r="A847">
            <v>1033601200000</v>
          </cell>
        </row>
        <row r="848">
          <cell r="A848">
            <v>1033601301000</v>
          </cell>
        </row>
        <row r="849">
          <cell r="A849">
            <v>1033601302000</v>
          </cell>
        </row>
        <row r="850">
          <cell r="A850">
            <v>1033601303000</v>
          </cell>
        </row>
        <row r="851">
          <cell r="A851">
            <v>1033601304000</v>
          </cell>
        </row>
        <row r="852">
          <cell r="A852">
            <v>1033601401000</v>
          </cell>
        </row>
        <row r="853">
          <cell r="A853">
            <v>1033601402000</v>
          </cell>
        </row>
        <row r="854">
          <cell r="A854">
            <v>1033601403000</v>
          </cell>
        </row>
        <row r="855">
          <cell r="A855">
            <v>1033601404000</v>
          </cell>
        </row>
        <row r="856">
          <cell r="A856">
            <v>1033601501000</v>
          </cell>
        </row>
        <row r="857">
          <cell r="A857">
            <v>1033603200000</v>
          </cell>
        </row>
        <row r="858">
          <cell r="A858">
            <v>1033603301000</v>
          </cell>
        </row>
        <row r="859">
          <cell r="A859">
            <v>1033603302000</v>
          </cell>
        </row>
        <row r="860">
          <cell r="A860">
            <v>1033603303000</v>
          </cell>
        </row>
        <row r="861">
          <cell r="A861">
            <v>1033603304000</v>
          </cell>
        </row>
        <row r="862">
          <cell r="A862">
            <v>1033603401000</v>
          </cell>
        </row>
        <row r="863">
          <cell r="A863">
            <v>1033603402000</v>
          </cell>
        </row>
        <row r="864">
          <cell r="A864">
            <v>1033603501000</v>
          </cell>
        </row>
        <row r="865">
          <cell r="A865">
            <v>1033603502000</v>
          </cell>
        </row>
        <row r="866">
          <cell r="A866">
            <v>1033604200000</v>
          </cell>
        </row>
        <row r="867">
          <cell r="A867">
            <v>1033604301000</v>
          </cell>
        </row>
        <row r="868">
          <cell r="A868">
            <v>1033604302000</v>
          </cell>
        </row>
        <row r="869">
          <cell r="A869">
            <v>1033604303000</v>
          </cell>
        </row>
        <row r="870">
          <cell r="A870">
            <v>1033604304000</v>
          </cell>
        </row>
        <row r="871">
          <cell r="A871">
            <v>1033604305000</v>
          </cell>
        </row>
        <row r="872">
          <cell r="A872">
            <v>1033604306000</v>
          </cell>
        </row>
        <row r="873">
          <cell r="A873">
            <v>1033604401000</v>
          </cell>
        </row>
        <row r="874">
          <cell r="A874">
            <v>1033604402000</v>
          </cell>
        </row>
        <row r="875">
          <cell r="A875">
            <v>1033604403000</v>
          </cell>
        </row>
        <row r="876">
          <cell r="A876">
            <v>1033604404000</v>
          </cell>
        </row>
        <row r="877">
          <cell r="A877">
            <v>1033604405000</v>
          </cell>
        </row>
        <row r="878">
          <cell r="A878">
            <v>1033604501000</v>
          </cell>
        </row>
        <row r="879">
          <cell r="A879">
            <v>1033604502000</v>
          </cell>
        </row>
        <row r="880">
          <cell r="A880">
            <v>1033604503000</v>
          </cell>
        </row>
        <row r="881">
          <cell r="A881">
            <v>1033605200000</v>
          </cell>
        </row>
        <row r="882">
          <cell r="A882">
            <v>1033605301000</v>
          </cell>
        </row>
        <row r="883">
          <cell r="A883">
            <v>1033605302000</v>
          </cell>
        </row>
        <row r="884">
          <cell r="A884">
            <v>1033605303000</v>
          </cell>
        </row>
        <row r="885">
          <cell r="A885">
            <v>1033605401000</v>
          </cell>
        </row>
        <row r="886">
          <cell r="A886">
            <v>1033607200000</v>
          </cell>
        </row>
        <row r="887">
          <cell r="A887">
            <v>1033607301000</v>
          </cell>
        </row>
        <row r="888">
          <cell r="A888">
            <v>1033607302000</v>
          </cell>
        </row>
        <row r="889">
          <cell r="A889">
            <v>1033607303000</v>
          </cell>
        </row>
        <row r="890">
          <cell r="A890">
            <v>1033607401000</v>
          </cell>
        </row>
        <row r="891">
          <cell r="A891">
            <v>1033607402000</v>
          </cell>
        </row>
        <row r="892">
          <cell r="A892">
            <v>1033607403000</v>
          </cell>
        </row>
        <row r="893">
          <cell r="A893">
            <v>1033607404000</v>
          </cell>
        </row>
        <row r="894">
          <cell r="A894">
            <v>1033607501000</v>
          </cell>
        </row>
        <row r="895">
          <cell r="A895">
            <v>1033607502000</v>
          </cell>
        </row>
        <row r="896">
          <cell r="A896">
            <v>1033608200000</v>
          </cell>
        </row>
        <row r="897">
          <cell r="A897">
            <v>1033608301000</v>
          </cell>
        </row>
        <row r="898">
          <cell r="A898">
            <v>1033608302000</v>
          </cell>
        </row>
        <row r="899">
          <cell r="A899">
            <v>1033608303000</v>
          </cell>
        </row>
        <row r="900">
          <cell r="A900">
            <v>1033608304000</v>
          </cell>
        </row>
        <row r="901">
          <cell r="A901">
            <v>1033608401000</v>
          </cell>
        </row>
        <row r="902">
          <cell r="A902">
            <v>1033608402000</v>
          </cell>
        </row>
        <row r="903">
          <cell r="A903">
            <v>1033608501000</v>
          </cell>
        </row>
        <row r="904">
          <cell r="A904">
            <v>1033609200000</v>
          </cell>
        </row>
        <row r="905">
          <cell r="A905">
            <v>1033609301000</v>
          </cell>
        </row>
        <row r="906">
          <cell r="A906">
            <v>1033609302000</v>
          </cell>
        </row>
        <row r="907">
          <cell r="A907">
            <v>1033609303000</v>
          </cell>
        </row>
        <row r="908">
          <cell r="A908">
            <v>1033609401000</v>
          </cell>
        </row>
        <row r="909">
          <cell r="A909">
            <v>1033609402000</v>
          </cell>
        </row>
        <row r="910">
          <cell r="A910">
            <v>1033609403000</v>
          </cell>
        </row>
        <row r="911">
          <cell r="A911">
            <v>1033609404000</v>
          </cell>
        </row>
        <row r="912">
          <cell r="A912">
            <v>1033609405000</v>
          </cell>
        </row>
        <row r="913">
          <cell r="A913">
            <v>1033609501000</v>
          </cell>
        </row>
        <row r="914">
          <cell r="A914">
            <v>1033610200000</v>
          </cell>
        </row>
        <row r="915">
          <cell r="A915">
            <v>1033610301000</v>
          </cell>
        </row>
        <row r="916">
          <cell r="A916">
            <v>1033610302000</v>
          </cell>
        </row>
        <row r="917">
          <cell r="A917">
            <v>1033610401000</v>
          </cell>
        </row>
        <row r="918">
          <cell r="A918">
            <v>1033610402000</v>
          </cell>
        </row>
        <row r="919">
          <cell r="A919">
            <v>1033611200000</v>
          </cell>
        </row>
        <row r="920">
          <cell r="A920">
            <v>1033611301000</v>
          </cell>
        </row>
        <row r="921">
          <cell r="A921">
            <v>1033611302000</v>
          </cell>
        </row>
        <row r="922">
          <cell r="A922">
            <v>1033611303000</v>
          </cell>
        </row>
        <row r="923">
          <cell r="A923">
            <v>1033611401000</v>
          </cell>
        </row>
        <row r="924">
          <cell r="A924">
            <v>1033611402000</v>
          </cell>
        </row>
        <row r="925">
          <cell r="A925">
            <v>1033611501000</v>
          </cell>
        </row>
        <row r="926">
          <cell r="A926">
            <v>1033613200000</v>
          </cell>
        </row>
        <row r="927">
          <cell r="A927">
            <v>1033613301000</v>
          </cell>
        </row>
        <row r="928">
          <cell r="A928">
            <v>1033613302000</v>
          </cell>
        </row>
        <row r="929">
          <cell r="A929">
            <v>1033613303000</v>
          </cell>
        </row>
        <row r="930">
          <cell r="A930">
            <v>1033613401000</v>
          </cell>
        </row>
        <row r="931">
          <cell r="A931">
            <v>1033613402000</v>
          </cell>
        </row>
        <row r="932">
          <cell r="A932">
            <v>1033613501000</v>
          </cell>
        </row>
        <row r="933">
          <cell r="A933">
            <v>1033614200000</v>
          </cell>
        </row>
        <row r="934">
          <cell r="A934">
            <v>1033614301000</v>
          </cell>
        </row>
        <row r="935">
          <cell r="A935">
            <v>1033614302000</v>
          </cell>
        </row>
        <row r="936">
          <cell r="A936">
            <v>1033614303000</v>
          </cell>
        </row>
        <row r="937">
          <cell r="A937">
            <v>1033614401000</v>
          </cell>
        </row>
        <row r="938">
          <cell r="A938">
            <v>1033614402000</v>
          </cell>
        </row>
        <row r="939">
          <cell r="A939">
            <v>1033614403000</v>
          </cell>
        </row>
        <row r="940">
          <cell r="A940">
            <v>1033614404000</v>
          </cell>
        </row>
        <row r="941">
          <cell r="A941">
            <v>1033614501000</v>
          </cell>
        </row>
        <row r="942">
          <cell r="A942">
            <v>1033617200000</v>
          </cell>
        </row>
        <row r="943">
          <cell r="A943">
            <v>1033617301000</v>
          </cell>
        </row>
        <row r="944">
          <cell r="A944">
            <v>1033617302000</v>
          </cell>
        </row>
        <row r="945">
          <cell r="A945">
            <v>1033617303000</v>
          </cell>
        </row>
        <row r="946">
          <cell r="A946">
            <v>1033617401000</v>
          </cell>
        </row>
        <row r="947">
          <cell r="A947">
            <v>1033617402000</v>
          </cell>
        </row>
        <row r="948">
          <cell r="A948">
            <v>1033617501000</v>
          </cell>
        </row>
        <row r="949">
          <cell r="A949">
            <v>1033620200000</v>
          </cell>
        </row>
        <row r="950">
          <cell r="A950">
            <v>1033620301000</v>
          </cell>
        </row>
        <row r="951">
          <cell r="A951">
            <v>1033620302000</v>
          </cell>
        </row>
        <row r="952">
          <cell r="A952">
            <v>1033620303000</v>
          </cell>
        </row>
        <row r="953">
          <cell r="A953">
            <v>1033620304000</v>
          </cell>
        </row>
        <row r="954">
          <cell r="A954">
            <v>1033620305000</v>
          </cell>
        </row>
        <row r="955">
          <cell r="A955">
            <v>1033620401000</v>
          </cell>
        </row>
        <row r="956">
          <cell r="A956">
            <v>1033620402000</v>
          </cell>
        </row>
        <row r="957">
          <cell r="A957">
            <v>1033620403000</v>
          </cell>
        </row>
        <row r="958">
          <cell r="A958">
            <v>1033620404000</v>
          </cell>
        </row>
        <row r="959">
          <cell r="A959">
            <v>1033620405000</v>
          </cell>
        </row>
        <row r="960">
          <cell r="A960">
            <v>1033620501000</v>
          </cell>
        </row>
        <row r="961">
          <cell r="A961">
            <v>1033620502000</v>
          </cell>
        </row>
        <row r="962">
          <cell r="A962">
            <v>1033621200000</v>
          </cell>
        </row>
        <row r="963">
          <cell r="A963">
            <v>1033621301000</v>
          </cell>
        </row>
        <row r="964">
          <cell r="A964">
            <v>1033621302000</v>
          </cell>
        </row>
        <row r="965">
          <cell r="A965">
            <v>1033621401000</v>
          </cell>
        </row>
        <row r="966">
          <cell r="A966">
            <v>1033621501000</v>
          </cell>
        </row>
        <row r="967">
          <cell r="A967">
            <v>1033651100000</v>
          </cell>
        </row>
        <row r="968">
          <cell r="A968">
            <v>1033652100000</v>
          </cell>
        </row>
        <row r="969">
          <cell r="A969">
            <v>1033654100000</v>
          </cell>
        </row>
        <row r="970">
          <cell r="A970">
            <v>1033655100000</v>
          </cell>
        </row>
        <row r="971">
          <cell r="A971">
            <v>1033656100000</v>
          </cell>
        </row>
        <row r="972">
          <cell r="A972">
            <v>1041700000000</v>
          </cell>
        </row>
        <row r="973">
          <cell r="A973">
            <v>1041701000000</v>
          </cell>
        </row>
        <row r="974">
          <cell r="A974">
            <v>1041701000100</v>
          </cell>
        </row>
        <row r="975">
          <cell r="A975">
            <v>1041701000200</v>
          </cell>
        </row>
        <row r="976">
          <cell r="A976">
            <v>1041702000000</v>
          </cell>
        </row>
        <row r="977">
          <cell r="A977">
            <v>1041702000100</v>
          </cell>
        </row>
        <row r="978">
          <cell r="A978">
            <v>1041702000200</v>
          </cell>
        </row>
        <row r="979">
          <cell r="A979">
            <v>1000000000000</v>
          </cell>
        </row>
        <row r="980">
          <cell r="A980">
            <v>2012004000000</v>
          </cell>
        </row>
        <row r="981">
          <cell r="A981">
            <v>2010000000000</v>
          </cell>
        </row>
        <row r="982">
          <cell r="A982">
            <v>2012000000000</v>
          </cell>
        </row>
        <row r="983">
          <cell r="A983">
            <v>2012001000000</v>
          </cell>
        </row>
        <row r="984">
          <cell r="A984">
            <v>2012001000100</v>
          </cell>
        </row>
        <row r="985">
          <cell r="A985">
            <v>2012003000000</v>
          </cell>
        </row>
        <row r="986">
          <cell r="A986">
            <v>2012003000100</v>
          </cell>
        </row>
        <row r="987">
          <cell r="A987">
            <v>2012003000200</v>
          </cell>
        </row>
        <row r="988">
          <cell r="A988">
            <v>2012003000300</v>
          </cell>
        </row>
        <row r="989">
          <cell r="A989">
            <v>2012003000400</v>
          </cell>
        </row>
        <row r="990">
          <cell r="A990">
            <v>2012004000100</v>
          </cell>
        </row>
        <row r="991">
          <cell r="A991">
            <v>2012004000200</v>
          </cell>
        </row>
        <row r="992">
          <cell r="A992">
            <v>2012004000300</v>
          </cell>
        </row>
        <row r="993">
          <cell r="A993">
            <v>2012004000400</v>
          </cell>
        </row>
        <row r="994">
          <cell r="A994">
            <v>2012005000000</v>
          </cell>
        </row>
        <row r="995">
          <cell r="A995">
            <v>2012005000100</v>
          </cell>
        </row>
        <row r="996">
          <cell r="A996">
            <v>2012005000200</v>
          </cell>
        </row>
        <row r="997">
          <cell r="A997">
            <v>3023001000000</v>
          </cell>
        </row>
        <row r="998">
          <cell r="A998">
            <v>3023001000100</v>
          </cell>
        </row>
        <row r="999">
          <cell r="A999">
            <v>3023001000500</v>
          </cell>
        </row>
        <row r="1000">
          <cell r="A1000">
            <v>3023003000000</v>
          </cell>
        </row>
        <row r="1001">
          <cell r="A1001">
            <v>3023003000500</v>
          </cell>
        </row>
        <row r="1002">
          <cell r="A1002">
            <v>3023003000600</v>
          </cell>
        </row>
        <row r="1003">
          <cell r="A1003">
            <v>3020000000000</v>
          </cell>
        </row>
        <row r="1004">
          <cell r="A1004">
            <v>3023000000000</v>
          </cell>
        </row>
        <row r="1005">
          <cell r="A1005">
            <v>3023002000000</v>
          </cell>
        </row>
        <row r="1006">
          <cell r="A1006">
            <v>3023002000100</v>
          </cell>
        </row>
        <row r="1007">
          <cell r="A1007">
            <v>3023002000500</v>
          </cell>
        </row>
        <row r="1008">
          <cell r="A1008">
            <v>3023004000000</v>
          </cell>
        </row>
        <row r="1009">
          <cell r="A1009">
            <v>3023004000100</v>
          </cell>
        </row>
        <row r="1010">
          <cell r="A1010">
            <v>3023004000110</v>
          </cell>
        </row>
        <row r="1011">
          <cell r="A1011">
            <v>3023004000120</v>
          </cell>
        </row>
        <row r="1012">
          <cell r="A1012">
            <v>3023004000130</v>
          </cell>
        </row>
        <row r="1013">
          <cell r="A1013">
            <v>3023004000150</v>
          </cell>
        </row>
        <row r="1014">
          <cell r="A1014">
            <v>3023004000200</v>
          </cell>
        </row>
        <row r="1015">
          <cell r="A1015">
            <v>3023004000300</v>
          </cell>
        </row>
        <row r="1016">
          <cell r="A1016">
            <v>3023004000400</v>
          </cell>
        </row>
        <row r="1017">
          <cell r="A1017">
            <v>3023004000500</v>
          </cell>
        </row>
        <row r="1018">
          <cell r="A1018">
            <v>3023004000600</v>
          </cell>
        </row>
        <row r="1019">
          <cell r="A1019">
            <v>3023004000700</v>
          </cell>
        </row>
        <row r="1020">
          <cell r="A1020">
            <v>3023004000800</v>
          </cell>
        </row>
        <row r="1021">
          <cell r="A1021">
            <v>3043206002500</v>
          </cell>
        </row>
        <row r="1022">
          <cell r="A1022">
            <v>3043206002501</v>
          </cell>
        </row>
        <row r="1023">
          <cell r="A1023">
            <v>3043206002502</v>
          </cell>
        </row>
        <row r="1024">
          <cell r="A1024">
            <v>3043206002503</v>
          </cell>
        </row>
        <row r="1025">
          <cell r="A1025">
            <v>3043206002504</v>
          </cell>
        </row>
        <row r="1026">
          <cell r="A1026">
            <v>3043206002505</v>
          </cell>
        </row>
        <row r="1027">
          <cell r="A1027">
            <v>3043206002506</v>
          </cell>
        </row>
        <row r="1028">
          <cell r="A1028">
            <v>3043206002507</v>
          </cell>
        </row>
        <row r="1029">
          <cell r="A1029">
            <v>3043206002508</v>
          </cell>
        </row>
        <row r="1030">
          <cell r="A1030">
            <v>3043206002509</v>
          </cell>
        </row>
        <row r="1031">
          <cell r="A1031">
            <v>3043206002510</v>
          </cell>
        </row>
        <row r="1032">
          <cell r="A1032">
            <v>3043206002511</v>
          </cell>
        </row>
        <row r="1033">
          <cell r="A1033">
            <v>3043206002512</v>
          </cell>
        </row>
        <row r="1034">
          <cell r="A1034">
            <v>3043206002513</v>
          </cell>
        </row>
        <row r="1035">
          <cell r="A1035">
            <v>3043206002514</v>
          </cell>
        </row>
        <row r="1036">
          <cell r="A1036">
            <v>3043206002515</v>
          </cell>
        </row>
        <row r="1037">
          <cell r="A1037">
            <v>3043206002516</v>
          </cell>
        </row>
        <row r="1038">
          <cell r="A1038">
            <v>3043206002517</v>
          </cell>
        </row>
        <row r="1039">
          <cell r="A1039">
            <v>3043206002518</v>
          </cell>
        </row>
        <row r="1040">
          <cell r="A1040">
            <v>3043206002519</v>
          </cell>
        </row>
        <row r="1041">
          <cell r="A1041">
            <v>3043206002520</v>
          </cell>
        </row>
        <row r="1042">
          <cell r="A1042">
            <v>3043206002521</v>
          </cell>
        </row>
        <row r="1043">
          <cell r="A1043">
            <v>3043206003000</v>
          </cell>
        </row>
        <row r="1044">
          <cell r="A1044">
            <v>3043207000000</v>
          </cell>
        </row>
        <row r="1045">
          <cell r="A1045">
            <v>3043207000100</v>
          </cell>
        </row>
        <row r="1046">
          <cell r="A1046">
            <v>3043207000200</v>
          </cell>
        </row>
        <row r="1047">
          <cell r="A1047">
            <v>3043207000500</v>
          </cell>
        </row>
        <row r="1048">
          <cell r="A1048">
            <v>3043207000505</v>
          </cell>
        </row>
        <row r="1049">
          <cell r="A1049">
            <v>3043207000510</v>
          </cell>
        </row>
        <row r="1050">
          <cell r="A1050">
            <v>3043207000515</v>
          </cell>
        </row>
        <row r="1051">
          <cell r="A1051">
            <v>3043207000520</v>
          </cell>
        </row>
        <row r="1052">
          <cell r="A1052">
            <v>3043207000525</v>
          </cell>
        </row>
        <row r="1053">
          <cell r="A1053">
            <v>3043207001000</v>
          </cell>
        </row>
        <row r="1054">
          <cell r="A1054">
            <v>3043207001500</v>
          </cell>
        </row>
        <row r="1055">
          <cell r="A1055">
            <v>3043203000000</v>
          </cell>
        </row>
        <row r="1056">
          <cell r="A1056">
            <v>3043203000100</v>
          </cell>
        </row>
        <row r="1057">
          <cell r="A1057">
            <v>3043203000500</v>
          </cell>
        </row>
        <row r="1058">
          <cell r="A1058">
            <v>3043203001000</v>
          </cell>
        </row>
        <row r="1059">
          <cell r="A1059">
            <v>3043204000000</v>
          </cell>
        </row>
        <row r="1060">
          <cell r="A1060">
            <v>3043204000100</v>
          </cell>
        </row>
        <row r="1061">
          <cell r="A1061">
            <v>3043204000200</v>
          </cell>
        </row>
        <row r="1062">
          <cell r="A1062">
            <v>3043206000000</v>
          </cell>
        </row>
        <row r="1063">
          <cell r="A1063">
            <v>3043206000100</v>
          </cell>
        </row>
        <row r="1064">
          <cell r="A1064">
            <v>3043206000500</v>
          </cell>
        </row>
        <row r="1065">
          <cell r="A1065">
            <v>3043206000600</v>
          </cell>
        </row>
        <row r="1066">
          <cell r="A1066">
            <v>3043206000700</v>
          </cell>
        </row>
        <row r="1067">
          <cell r="A1067">
            <v>3043206000800</v>
          </cell>
        </row>
        <row r="1068">
          <cell r="A1068">
            <v>3043206001500</v>
          </cell>
        </row>
        <row r="1069">
          <cell r="A1069">
            <v>3043206002000</v>
          </cell>
        </row>
        <row r="1070">
          <cell r="A1070">
            <v>3043208000000</v>
          </cell>
        </row>
        <row r="1071">
          <cell r="A1071">
            <v>3043208000100</v>
          </cell>
        </row>
        <row r="1072">
          <cell r="A1072">
            <v>3043208000110</v>
          </cell>
        </row>
        <row r="1073">
          <cell r="A1073">
            <v>3043208000120</v>
          </cell>
        </row>
        <row r="1074">
          <cell r="A1074">
            <v>3043208000130</v>
          </cell>
        </row>
        <row r="1075">
          <cell r="A1075">
            <v>3043208000500</v>
          </cell>
        </row>
        <row r="1076">
          <cell r="A1076">
            <v>3043208002500</v>
          </cell>
        </row>
        <row r="1077">
          <cell r="A1077">
            <v>3043208003000</v>
          </cell>
        </row>
        <row r="1078">
          <cell r="A1078">
            <v>3043208003500</v>
          </cell>
        </row>
        <row r="1079">
          <cell r="A1079">
            <v>3043208004000</v>
          </cell>
        </row>
        <row r="1080">
          <cell r="A1080">
            <v>3043208004500</v>
          </cell>
        </row>
        <row r="1081">
          <cell r="A1081">
            <v>3043209000000</v>
          </cell>
        </row>
        <row r="1082">
          <cell r="A1082">
            <v>3043209000100</v>
          </cell>
        </row>
        <row r="1083">
          <cell r="A1083">
            <v>3043209000500</v>
          </cell>
        </row>
        <row r="1084">
          <cell r="A1084">
            <v>3043209001000</v>
          </cell>
        </row>
        <row r="1085">
          <cell r="A1085">
            <v>3043209001500</v>
          </cell>
        </row>
        <row r="1086">
          <cell r="A1086">
            <v>3043209002000</v>
          </cell>
        </row>
        <row r="1087">
          <cell r="A1087">
            <v>3043209002500</v>
          </cell>
        </row>
        <row r="1088">
          <cell r="A1088">
            <v>3043209003000</v>
          </cell>
        </row>
        <row r="1089">
          <cell r="A1089">
            <v>3043209003500</v>
          </cell>
        </row>
        <row r="1090">
          <cell r="A1090">
            <v>3043209004000</v>
          </cell>
        </row>
        <row r="1091">
          <cell r="A1091">
            <v>3043209004500</v>
          </cell>
        </row>
        <row r="1092">
          <cell r="A1092">
            <v>3043209004600</v>
          </cell>
        </row>
        <row r="1093">
          <cell r="A1093">
            <v>3043209004700</v>
          </cell>
        </row>
        <row r="1094">
          <cell r="A1094">
            <v>3043209004800</v>
          </cell>
        </row>
        <row r="1095">
          <cell r="A1095">
            <v>3043209005000</v>
          </cell>
        </row>
        <row r="1096">
          <cell r="A1096">
            <v>3043209005500</v>
          </cell>
        </row>
        <row r="1097">
          <cell r="A1097">
            <v>3043209005600</v>
          </cell>
        </row>
        <row r="1098">
          <cell r="A1098">
            <v>3043209005700</v>
          </cell>
        </row>
        <row r="1099">
          <cell r="A1099">
            <v>3043209005750</v>
          </cell>
        </row>
        <row r="1100">
          <cell r="A1100">
            <v>3043209005800</v>
          </cell>
        </row>
        <row r="1101">
          <cell r="A1101">
            <v>3043209006000</v>
          </cell>
        </row>
        <row r="1102">
          <cell r="A1102">
            <v>3043209006500</v>
          </cell>
        </row>
        <row r="1103">
          <cell r="A1103">
            <v>3043209007500</v>
          </cell>
        </row>
        <row r="1104">
          <cell r="A1104">
            <v>3043210000000</v>
          </cell>
        </row>
        <row r="1105">
          <cell r="A1105">
            <v>3043210000100</v>
          </cell>
        </row>
        <row r="1106">
          <cell r="A1106">
            <v>3043210000200</v>
          </cell>
        </row>
        <row r="1107">
          <cell r="A1107">
            <v>3043210000300</v>
          </cell>
        </row>
        <row r="1108">
          <cell r="A1108">
            <v>3043210000400</v>
          </cell>
        </row>
        <row r="1109">
          <cell r="A1109">
            <v>3043210000500</v>
          </cell>
        </row>
        <row r="1110">
          <cell r="A1110">
            <v>3043201000000</v>
          </cell>
        </row>
        <row r="1111">
          <cell r="A1111">
            <v>3043201001000</v>
          </cell>
        </row>
        <row r="1112">
          <cell r="A1112">
            <v>3043201002500</v>
          </cell>
        </row>
        <row r="1113">
          <cell r="A1113">
            <v>3043201002501</v>
          </cell>
        </row>
        <row r="1114">
          <cell r="A1114">
            <v>3043201002502</v>
          </cell>
        </row>
        <row r="1115">
          <cell r="A1115">
            <v>3043201002503</v>
          </cell>
        </row>
        <row r="1116">
          <cell r="A1116">
            <v>3043201002504</v>
          </cell>
        </row>
        <row r="1117">
          <cell r="A1117">
            <v>3043201002505</v>
          </cell>
        </row>
        <row r="1118">
          <cell r="A1118">
            <v>3043201002506</v>
          </cell>
        </row>
        <row r="1119">
          <cell r="A1119">
            <v>3043201002507</v>
          </cell>
        </row>
        <row r="1120">
          <cell r="A1120">
            <v>3043201002508</v>
          </cell>
        </row>
        <row r="1121">
          <cell r="A1121">
            <v>3043201002509</v>
          </cell>
        </row>
        <row r="1122">
          <cell r="A1122">
            <v>3043201002510</v>
          </cell>
        </row>
        <row r="1123">
          <cell r="A1123">
            <v>3043201002511</v>
          </cell>
        </row>
        <row r="1124">
          <cell r="A1124">
            <v>3043201002512</v>
          </cell>
        </row>
        <row r="1125">
          <cell r="A1125">
            <v>3043201002513</v>
          </cell>
        </row>
        <row r="1126">
          <cell r="A1126">
            <v>3043201002514</v>
          </cell>
        </row>
        <row r="1127">
          <cell r="A1127">
            <v>3043201002515</v>
          </cell>
        </row>
        <row r="1128">
          <cell r="A1128">
            <v>3043201002516</v>
          </cell>
        </row>
        <row r="1129">
          <cell r="A1129">
            <v>3043201002517</v>
          </cell>
        </row>
        <row r="1130">
          <cell r="A1130">
            <v>3043201002518</v>
          </cell>
        </row>
        <row r="1131">
          <cell r="A1131">
            <v>3043201002519</v>
          </cell>
        </row>
        <row r="1132">
          <cell r="A1132">
            <v>3043201002520</v>
          </cell>
        </row>
        <row r="1133">
          <cell r="A1133">
            <v>3043201002521</v>
          </cell>
        </row>
        <row r="1134">
          <cell r="A1134">
            <v>3043201002522</v>
          </cell>
        </row>
        <row r="1135">
          <cell r="A1135">
            <v>3043201002523</v>
          </cell>
        </row>
        <row r="1136">
          <cell r="A1136">
            <v>3043201002600</v>
          </cell>
        </row>
        <row r="1137">
          <cell r="A1137">
            <v>3043201002610</v>
          </cell>
        </row>
        <row r="1138">
          <cell r="A1138">
            <v>3043201002620</v>
          </cell>
        </row>
        <row r="1139">
          <cell r="A1139">
            <v>3043201003000</v>
          </cell>
        </row>
        <row r="1140">
          <cell r="A1140">
            <v>3043201003500</v>
          </cell>
        </row>
        <row r="1141">
          <cell r="A1141">
            <v>3043201500100</v>
          </cell>
        </row>
        <row r="1142">
          <cell r="A1142">
            <v>3043201500200</v>
          </cell>
        </row>
        <row r="1143">
          <cell r="A1143">
            <v>3043201002000</v>
          </cell>
        </row>
        <row r="1144">
          <cell r="A1144">
            <v>3040000000000</v>
          </cell>
        </row>
        <row r="1145">
          <cell r="A1145">
            <v>3043200000000</v>
          </cell>
        </row>
        <row r="1146">
          <cell r="A1146">
            <v>3043205000000</v>
          </cell>
        </row>
        <row r="1147">
          <cell r="A1147">
            <v>3043205000100</v>
          </cell>
        </row>
        <row r="1148">
          <cell r="A1148">
            <v>3043206004000</v>
          </cell>
        </row>
        <row r="1149">
          <cell r="A1149">
            <v>3043206004500</v>
          </cell>
        </row>
        <row r="1150">
          <cell r="A1150">
            <v>3053300000000</v>
          </cell>
        </row>
        <row r="1151">
          <cell r="A1151">
            <v>3053301000000</v>
          </cell>
        </row>
        <row r="1152">
          <cell r="A1152">
            <v>3053301000100</v>
          </cell>
        </row>
        <row r="1153">
          <cell r="A1153">
            <v>3053301000200</v>
          </cell>
        </row>
        <row r="1154">
          <cell r="A1154">
            <v>3053302000000</v>
          </cell>
        </row>
        <row r="1155">
          <cell r="A1155">
            <v>3053302000200</v>
          </cell>
        </row>
        <row r="1156">
          <cell r="A1156">
            <v>3053302000300</v>
          </cell>
        </row>
        <row r="1157">
          <cell r="A1157">
            <v>3053302000500</v>
          </cell>
        </row>
        <row r="1158">
          <cell r="A1158">
            <v>3000000000000</v>
          </cell>
        </row>
        <row r="1159">
          <cell r="A1159">
            <v>3043206003500</v>
          </cell>
        </row>
        <row r="1160">
          <cell r="A1160" t="str">
            <v>CHISP</v>
          </cell>
        </row>
        <row r="1161">
          <cell r="A1161">
            <v>5005603000000</v>
          </cell>
        </row>
        <row r="1162">
          <cell r="A1162">
            <v>5005603000100</v>
          </cell>
        </row>
        <row r="1163">
          <cell r="A1163">
            <v>5005603000200</v>
          </cell>
        </row>
        <row r="1164">
          <cell r="A1164">
            <v>5005501000000</v>
          </cell>
        </row>
        <row r="1165">
          <cell r="A1165">
            <v>5005501000100</v>
          </cell>
        </row>
        <row r="1166">
          <cell r="A1166">
            <v>5005501000500</v>
          </cell>
        </row>
        <row r="1167">
          <cell r="A1167">
            <v>5005501000501</v>
          </cell>
        </row>
        <row r="1168">
          <cell r="A1168">
            <v>5005501000502</v>
          </cell>
        </row>
        <row r="1169">
          <cell r="A1169">
            <v>5005501001000</v>
          </cell>
        </row>
        <row r="1170">
          <cell r="A1170">
            <v>5005501001004</v>
          </cell>
        </row>
        <row r="1171">
          <cell r="A1171">
            <v>5005501001500</v>
          </cell>
        </row>
        <row r="1172">
          <cell r="A1172">
            <v>5005501001501</v>
          </cell>
        </row>
        <row r="1173">
          <cell r="A1173">
            <v>5005501001502</v>
          </cell>
        </row>
        <row r="1174">
          <cell r="A1174">
            <v>5005501001503</v>
          </cell>
        </row>
        <row r="1175">
          <cell r="A1175">
            <v>5005501002000</v>
          </cell>
        </row>
        <row r="1176">
          <cell r="A1176">
            <v>5005501002040</v>
          </cell>
        </row>
        <row r="1177">
          <cell r="A1177">
            <v>5005501002500</v>
          </cell>
        </row>
        <row r="1178">
          <cell r="A1178">
            <v>5005502000000</v>
          </cell>
        </row>
        <row r="1179">
          <cell r="A1179">
            <v>5005502000100</v>
          </cell>
        </row>
        <row r="1180">
          <cell r="A1180">
            <v>5005502000200</v>
          </cell>
        </row>
        <row r="1181">
          <cell r="A1181">
            <v>5005502000500</v>
          </cell>
        </row>
        <row r="1182">
          <cell r="A1182">
            <v>5005502000501</v>
          </cell>
        </row>
        <row r="1183">
          <cell r="A1183">
            <v>5005502001000</v>
          </cell>
        </row>
        <row r="1184">
          <cell r="A1184">
            <v>5005502001015</v>
          </cell>
        </row>
        <row r="1185">
          <cell r="A1185">
            <v>5005502001020</v>
          </cell>
        </row>
        <row r="1186">
          <cell r="A1186">
            <v>5005502001030</v>
          </cell>
        </row>
        <row r="1187">
          <cell r="A1187">
            <v>5005502001050</v>
          </cell>
        </row>
        <row r="1188">
          <cell r="A1188">
            <v>5005502001500</v>
          </cell>
        </row>
        <row r="1189">
          <cell r="A1189">
            <v>5005502001550</v>
          </cell>
        </row>
        <row r="1190">
          <cell r="A1190">
            <v>5005502002000</v>
          </cell>
        </row>
        <row r="1191">
          <cell r="A1191">
            <v>5005502002050</v>
          </cell>
        </row>
        <row r="1192">
          <cell r="A1192">
            <v>5005502002060</v>
          </cell>
        </row>
        <row r="1193">
          <cell r="A1193">
            <v>5005502002100</v>
          </cell>
        </row>
        <row r="1194">
          <cell r="A1194">
            <v>5005502002140</v>
          </cell>
        </row>
        <row r="1195">
          <cell r="A1195">
            <v>5005502002500</v>
          </cell>
        </row>
        <row r="1196">
          <cell r="A1196">
            <v>5005502003000</v>
          </cell>
        </row>
        <row r="1197">
          <cell r="A1197">
            <v>5005502003001</v>
          </cell>
        </row>
        <row r="1198">
          <cell r="A1198">
            <v>5005502003002</v>
          </cell>
        </row>
        <row r="1199">
          <cell r="A1199">
            <v>5005502003500</v>
          </cell>
        </row>
        <row r="1200">
          <cell r="A1200">
            <v>5005502003502</v>
          </cell>
        </row>
        <row r="1201">
          <cell r="A1201">
            <v>5005502004000</v>
          </cell>
        </row>
        <row r="1202">
          <cell r="A1202">
            <v>5005502004002</v>
          </cell>
        </row>
        <row r="1203">
          <cell r="A1203">
            <v>5005502004500</v>
          </cell>
        </row>
        <row r="1204">
          <cell r="A1204">
            <v>5005502005000</v>
          </cell>
        </row>
        <row r="1205">
          <cell r="A1205">
            <v>5005502005500</v>
          </cell>
        </row>
        <row r="1206">
          <cell r="A1206">
            <v>5005502006500</v>
          </cell>
        </row>
        <row r="1207">
          <cell r="A1207">
            <v>5005502006520</v>
          </cell>
        </row>
        <row r="1208">
          <cell r="A1208">
            <v>5005502006522</v>
          </cell>
        </row>
        <row r="1209">
          <cell r="A1209">
            <v>5005500000000</v>
          </cell>
        </row>
        <row r="1210">
          <cell r="A1210">
            <v>5005700000000</v>
          </cell>
        </row>
        <row r="1211">
          <cell r="A1211">
            <v>5005701000000</v>
          </cell>
        </row>
        <row r="1212">
          <cell r="A1212">
            <v>5005701000100</v>
          </cell>
        </row>
        <row r="1213">
          <cell r="A1213">
            <v>5005701000500</v>
          </cell>
        </row>
        <row r="1214">
          <cell r="A1214">
            <v>5005702000000</v>
          </cell>
        </row>
        <row r="1215">
          <cell r="A1215">
            <v>5005702000100</v>
          </cell>
        </row>
        <row r="1216">
          <cell r="A1216">
            <v>5005702000500</v>
          </cell>
        </row>
        <row r="1217">
          <cell r="A1217">
            <v>5005702000600</v>
          </cell>
        </row>
        <row r="1218">
          <cell r="A1218">
            <v>5005703000000</v>
          </cell>
        </row>
        <row r="1219">
          <cell r="A1219">
            <v>5005703000200</v>
          </cell>
        </row>
        <row r="1220">
          <cell r="A1220">
            <v>5005703000400</v>
          </cell>
        </row>
        <row r="1221">
          <cell r="A1221">
            <v>5005703000500</v>
          </cell>
        </row>
        <row r="1222">
          <cell r="A1222">
            <v>5005703000600</v>
          </cell>
        </row>
        <row r="1223">
          <cell r="A1223">
            <v>5005800000000</v>
          </cell>
        </row>
        <row r="1224">
          <cell r="A1224">
            <v>5005801000000</v>
          </cell>
        </row>
        <row r="1225">
          <cell r="A1225">
            <v>5005801000500</v>
          </cell>
        </row>
        <row r="1226">
          <cell r="A1226">
            <v>5005801000501</v>
          </cell>
        </row>
        <row r="1227">
          <cell r="A1227">
            <v>5005801001500</v>
          </cell>
        </row>
        <row r="1228">
          <cell r="A1228">
            <v>5005801001501</v>
          </cell>
        </row>
        <row r="1229">
          <cell r="A1229">
            <v>5005801002000</v>
          </cell>
        </row>
        <row r="1230">
          <cell r="A1230">
            <v>5005801003500</v>
          </cell>
        </row>
        <row r="1231">
          <cell r="A1231">
            <v>5005801003501</v>
          </cell>
        </row>
        <row r="1232">
          <cell r="A1232">
            <v>5005801003510</v>
          </cell>
        </row>
        <row r="1233">
          <cell r="A1233">
            <v>5005801003515</v>
          </cell>
        </row>
        <row r="1234">
          <cell r="A1234">
            <v>5005801003525</v>
          </cell>
        </row>
        <row r="1235">
          <cell r="A1235">
            <v>5005801003535</v>
          </cell>
        </row>
        <row r="1236">
          <cell r="A1236">
            <v>5005801004000</v>
          </cell>
        </row>
        <row r="1237">
          <cell r="A1237">
            <v>5005802000000</v>
          </cell>
        </row>
        <row r="1238">
          <cell r="A1238">
            <v>5005802000100</v>
          </cell>
        </row>
        <row r="1239">
          <cell r="A1239">
            <v>5005802000500</v>
          </cell>
        </row>
        <row r="1240">
          <cell r="A1240">
            <v>5005803000000</v>
          </cell>
        </row>
        <row r="1241">
          <cell r="A1241">
            <v>5005803000500</v>
          </cell>
        </row>
        <row r="1242">
          <cell r="A1242">
            <v>5005803001500</v>
          </cell>
        </row>
        <row r="1243">
          <cell r="A1243">
            <v>5005803002000</v>
          </cell>
        </row>
        <row r="1244">
          <cell r="A1244">
            <v>5005803002001</v>
          </cell>
        </row>
        <row r="1245">
          <cell r="A1245">
            <v>5005803002010</v>
          </cell>
        </row>
        <row r="1246">
          <cell r="A1246">
            <v>5005803002500</v>
          </cell>
        </row>
        <row r="1247">
          <cell r="A1247">
            <v>5005803003000</v>
          </cell>
        </row>
        <row r="1248">
          <cell r="A1248">
            <v>5005803003500</v>
          </cell>
        </row>
        <row r="1249">
          <cell r="A1249">
            <v>5005803004000</v>
          </cell>
        </row>
        <row r="1250">
          <cell r="A1250">
            <v>5005803004001</v>
          </cell>
        </row>
        <row r="1251">
          <cell r="A1251">
            <v>5005803004500</v>
          </cell>
        </row>
        <row r="1252">
          <cell r="A1252">
            <v>5005803004501</v>
          </cell>
        </row>
        <row r="1253">
          <cell r="A1253">
            <v>5005803005000</v>
          </cell>
        </row>
        <row r="1254">
          <cell r="A1254">
            <v>5005803005500</v>
          </cell>
        </row>
        <row r="1255">
          <cell r="A1255">
            <v>5005803006000</v>
          </cell>
        </row>
        <row r="1256">
          <cell r="A1256">
            <v>5005804000000</v>
          </cell>
        </row>
        <row r="1257">
          <cell r="A1257">
            <v>5005804000100</v>
          </cell>
        </row>
        <row r="1258">
          <cell r="A1258">
            <v>5005804000500</v>
          </cell>
        </row>
        <row r="1259">
          <cell r="A1259">
            <v>5005804001000</v>
          </cell>
        </row>
        <row r="1260">
          <cell r="A1260">
            <v>5005804001500</v>
          </cell>
        </row>
        <row r="1261">
          <cell r="A1261">
            <v>5005804001501</v>
          </cell>
        </row>
        <row r="1262">
          <cell r="A1262">
            <v>5005804001600</v>
          </cell>
        </row>
        <row r="1263">
          <cell r="A1263">
            <v>5005804002001</v>
          </cell>
        </row>
        <row r="1264">
          <cell r="A1264">
            <v>5005804003000</v>
          </cell>
        </row>
        <row r="1265">
          <cell r="A1265">
            <v>5005805000000</v>
          </cell>
        </row>
        <row r="1266">
          <cell r="A1266">
            <v>5005805000100</v>
          </cell>
        </row>
        <row r="1267">
          <cell r="A1267">
            <v>5005805000500</v>
          </cell>
        </row>
        <row r="1268">
          <cell r="A1268">
            <v>5005805000800</v>
          </cell>
        </row>
        <row r="1269">
          <cell r="A1269">
            <v>5005805000810</v>
          </cell>
        </row>
        <row r="1270">
          <cell r="A1270">
            <v>5005000000000</v>
          </cell>
        </row>
        <row r="1271">
          <cell r="A1271">
            <v>5005001000000</v>
          </cell>
        </row>
        <row r="1272">
          <cell r="A1272">
            <v>5005001000200</v>
          </cell>
        </row>
        <row r="1273">
          <cell r="A1273">
            <v>5005001000201</v>
          </cell>
        </row>
        <row r="1274">
          <cell r="A1274">
            <v>5005001000300</v>
          </cell>
        </row>
        <row r="1275">
          <cell r="A1275">
            <v>5005001002500</v>
          </cell>
        </row>
        <row r="1276">
          <cell r="A1276">
            <v>5005001003000</v>
          </cell>
        </row>
        <row r="1277">
          <cell r="A1277">
            <v>5005001003500</v>
          </cell>
        </row>
        <row r="1278">
          <cell r="A1278">
            <v>5005001004000</v>
          </cell>
        </row>
        <row r="1279">
          <cell r="A1279">
            <v>5005001004500</v>
          </cell>
        </row>
        <row r="1280">
          <cell r="A1280">
            <v>5005002000000</v>
          </cell>
        </row>
        <row r="1281">
          <cell r="A1281">
            <v>5005002000100</v>
          </cell>
        </row>
        <row r="1282">
          <cell r="A1282">
            <v>5005002000101</v>
          </cell>
        </row>
        <row r="1283">
          <cell r="A1283">
            <v>5005002000150</v>
          </cell>
        </row>
        <row r="1284">
          <cell r="A1284">
            <v>5005002000500</v>
          </cell>
        </row>
        <row r="1285">
          <cell r="A1285">
            <v>5005002001000</v>
          </cell>
        </row>
        <row r="1286">
          <cell r="A1286">
            <v>5005002001001</v>
          </cell>
        </row>
        <row r="1287">
          <cell r="A1287">
            <v>5005002001500</v>
          </cell>
        </row>
        <row r="1288">
          <cell r="A1288">
            <v>5005002001501</v>
          </cell>
        </row>
        <row r="1289">
          <cell r="A1289">
            <v>5005002001510</v>
          </cell>
        </row>
        <row r="1290">
          <cell r="A1290">
            <v>5005002001515</v>
          </cell>
        </row>
        <row r="1291">
          <cell r="A1291">
            <v>5005002002000</v>
          </cell>
        </row>
        <row r="1292">
          <cell r="A1292">
            <v>5005002002001</v>
          </cell>
        </row>
        <row r="1293">
          <cell r="A1293">
            <v>5005002002500</v>
          </cell>
        </row>
        <row r="1294">
          <cell r="A1294">
            <v>5005003000000</v>
          </cell>
        </row>
        <row r="1295">
          <cell r="A1295">
            <v>5005003000100</v>
          </cell>
        </row>
        <row r="1296">
          <cell r="A1296">
            <v>5005003000500</v>
          </cell>
        </row>
        <row r="1297">
          <cell r="A1297">
            <v>5005003000501</v>
          </cell>
        </row>
        <row r="1298">
          <cell r="A1298">
            <v>5005003000510</v>
          </cell>
        </row>
        <row r="1299">
          <cell r="A1299">
            <v>5005003001000</v>
          </cell>
        </row>
        <row r="1300">
          <cell r="A1300">
            <v>5005004000000</v>
          </cell>
        </row>
        <row r="1301">
          <cell r="A1301">
            <v>5005004000100</v>
          </cell>
        </row>
        <row r="1302">
          <cell r="A1302">
            <v>5005004000500</v>
          </cell>
        </row>
        <row r="1303">
          <cell r="A1303">
            <v>5005004000501</v>
          </cell>
        </row>
        <row r="1304">
          <cell r="A1304">
            <v>5005004001000</v>
          </cell>
        </row>
        <row r="1305">
          <cell r="A1305">
            <v>5005004001001</v>
          </cell>
        </row>
        <row r="1306">
          <cell r="A1306">
            <v>5005004001500</v>
          </cell>
        </row>
        <row r="1307">
          <cell r="A1307">
            <v>5005004001501</v>
          </cell>
        </row>
        <row r="1308">
          <cell r="A1308">
            <v>5005004002000</v>
          </cell>
        </row>
        <row r="1309">
          <cell r="A1309">
            <v>5005004002010</v>
          </cell>
        </row>
        <row r="1310">
          <cell r="A1310">
            <v>5005005000100</v>
          </cell>
        </row>
        <row r="1311">
          <cell r="A1311">
            <v>5005100000000</v>
          </cell>
        </row>
        <row r="1312">
          <cell r="A1312">
            <v>5005102000000</v>
          </cell>
        </row>
        <row r="1313">
          <cell r="A1313">
            <v>5005102000100</v>
          </cell>
        </row>
        <row r="1314">
          <cell r="A1314">
            <v>5005102000500</v>
          </cell>
        </row>
        <row r="1315">
          <cell r="A1315">
            <v>5005102001000</v>
          </cell>
        </row>
        <row r="1316">
          <cell r="A1316">
            <v>5005102001500</v>
          </cell>
        </row>
        <row r="1317">
          <cell r="A1317">
            <v>5005102002010</v>
          </cell>
        </row>
        <row r="1318">
          <cell r="A1318">
            <v>5005102003010</v>
          </cell>
        </row>
        <row r="1319">
          <cell r="A1319">
            <v>5005103000000</v>
          </cell>
        </row>
        <row r="1320">
          <cell r="A1320">
            <v>5005103000100</v>
          </cell>
        </row>
        <row r="1321">
          <cell r="A1321">
            <v>5005103000101</v>
          </cell>
        </row>
        <row r="1322">
          <cell r="A1322">
            <v>5005103000110</v>
          </cell>
        </row>
        <row r="1323">
          <cell r="A1323">
            <v>5005103000130</v>
          </cell>
        </row>
        <row r="1324">
          <cell r="A1324">
            <v>5005103000200</v>
          </cell>
        </row>
        <row r="1325">
          <cell r="A1325">
            <v>5005103000500</v>
          </cell>
        </row>
        <row r="1326">
          <cell r="A1326">
            <v>5005103000511</v>
          </cell>
        </row>
        <row r="1327">
          <cell r="A1327">
            <v>5005103001000</v>
          </cell>
        </row>
        <row r="1328">
          <cell r="A1328">
            <v>5005103001500</v>
          </cell>
        </row>
        <row r="1329">
          <cell r="A1329">
            <v>5005103002010</v>
          </cell>
        </row>
        <row r="1330">
          <cell r="A1330">
            <v>5005103003101</v>
          </cell>
        </row>
        <row r="1331">
          <cell r="A1331">
            <v>5005104000000</v>
          </cell>
        </row>
        <row r="1332">
          <cell r="A1332">
            <v>5005104000100</v>
          </cell>
        </row>
        <row r="1333">
          <cell r="A1333">
            <v>5005104000101</v>
          </cell>
        </row>
        <row r="1334">
          <cell r="A1334">
            <v>5005104000105</v>
          </cell>
        </row>
        <row r="1335">
          <cell r="A1335">
            <v>5005104000110</v>
          </cell>
        </row>
        <row r="1336">
          <cell r="A1336">
            <v>5005104000500</v>
          </cell>
        </row>
        <row r="1337">
          <cell r="A1337">
            <v>5005104000501</v>
          </cell>
        </row>
        <row r="1338">
          <cell r="A1338">
            <v>5005104000505</v>
          </cell>
        </row>
        <row r="1339">
          <cell r="A1339">
            <v>5005104001000</v>
          </cell>
        </row>
        <row r="1340">
          <cell r="A1340">
            <v>5005104001001</v>
          </cell>
        </row>
        <row r="1341">
          <cell r="A1341">
            <v>5005104001005</v>
          </cell>
        </row>
        <row r="1342">
          <cell r="A1342">
            <v>5005104001010</v>
          </cell>
        </row>
        <row r="1343">
          <cell r="A1343">
            <v>5005104001015</v>
          </cell>
        </row>
        <row r="1344">
          <cell r="A1344">
            <v>5005104001020</v>
          </cell>
        </row>
        <row r="1345">
          <cell r="A1345">
            <v>5005104001025</v>
          </cell>
        </row>
        <row r="1346">
          <cell r="A1346">
            <v>5005104001030</v>
          </cell>
        </row>
        <row r="1347">
          <cell r="A1347">
            <v>5005104001035</v>
          </cell>
        </row>
        <row r="1348">
          <cell r="A1348">
            <v>5005104001500</v>
          </cell>
        </row>
        <row r="1349">
          <cell r="A1349">
            <v>5005104002000</v>
          </cell>
        </row>
        <row r="1350">
          <cell r="A1350">
            <v>5005105000000</v>
          </cell>
        </row>
        <row r="1351">
          <cell r="A1351">
            <v>5005105000100</v>
          </cell>
        </row>
        <row r="1352">
          <cell r="A1352">
            <v>5005105000500</v>
          </cell>
        </row>
        <row r="1353">
          <cell r="A1353">
            <v>5005105001000</v>
          </cell>
        </row>
        <row r="1354">
          <cell r="A1354">
            <v>5005105001500</v>
          </cell>
        </row>
        <row r="1355">
          <cell r="A1355">
            <v>5005105002000</v>
          </cell>
        </row>
        <row r="1356">
          <cell r="A1356">
            <v>5005105004000</v>
          </cell>
        </row>
        <row r="1357">
          <cell r="A1357">
            <v>5005105004001</v>
          </cell>
        </row>
        <row r="1358">
          <cell r="A1358">
            <v>5005105005000</v>
          </cell>
        </row>
        <row r="1359">
          <cell r="A1359">
            <v>5005105005500</v>
          </cell>
        </row>
        <row r="1360">
          <cell r="A1360">
            <v>5005105005501</v>
          </cell>
        </row>
        <row r="1361">
          <cell r="A1361">
            <v>5005105006000</v>
          </cell>
        </row>
        <row r="1362">
          <cell r="A1362">
            <v>5005105006010</v>
          </cell>
        </row>
        <row r="1363">
          <cell r="A1363">
            <v>5005105006020</v>
          </cell>
        </row>
        <row r="1364">
          <cell r="A1364">
            <v>5005105006030</v>
          </cell>
        </row>
        <row r="1365">
          <cell r="A1365">
            <v>5005105006500</v>
          </cell>
        </row>
        <row r="1366">
          <cell r="A1366">
            <v>5005105006505</v>
          </cell>
        </row>
        <row r="1367">
          <cell r="A1367">
            <v>5005105007000</v>
          </cell>
        </row>
        <row r="1368">
          <cell r="A1368">
            <v>5005105007500</v>
          </cell>
        </row>
        <row r="1369">
          <cell r="A1369">
            <v>5005105007501</v>
          </cell>
        </row>
        <row r="1370">
          <cell r="A1370">
            <v>5005105008000</v>
          </cell>
        </row>
        <row r="1371">
          <cell r="A1371">
            <v>5005105008510</v>
          </cell>
        </row>
        <row r="1372">
          <cell r="A1372">
            <v>5005105008515</v>
          </cell>
        </row>
        <row r="1373">
          <cell r="A1373">
            <v>5005105008520</v>
          </cell>
        </row>
        <row r="1374">
          <cell r="A1374">
            <v>5005105009000</v>
          </cell>
        </row>
        <row r="1375">
          <cell r="A1375">
            <v>5005105009001</v>
          </cell>
        </row>
        <row r="1376">
          <cell r="A1376">
            <v>5005105009500</v>
          </cell>
        </row>
        <row r="1377">
          <cell r="A1377">
            <v>5005106000000</v>
          </cell>
        </row>
        <row r="1378">
          <cell r="A1378">
            <v>5005106000100</v>
          </cell>
        </row>
        <row r="1379">
          <cell r="A1379">
            <v>5005106001001</v>
          </cell>
        </row>
        <row r="1380">
          <cell r="A1380">
            <v>5005106001500</v>
          </cell>
        </row>
        <row r="1381">
          <cell r="A1381">
            <v>5005106001501</v>
          </cell>
        </row>
        <row r="1382">
          <cell r="A1382">
            <v>5005106001505</v>
          </cell>
        </row>
        <row r="1383">
          <cell r="A1383">
            <v>5005106002000</v>
          </cell>
        </row>
        <row r="1384">
          <cell r="A1384">
            <v>5005106002500</v>
          </cell>
        </row>
        <row r="1385">
          <cell r="A1385">
            <v>5005106003000</v>
          </cell>
        </row>
        <row r="1386">
          <cell r="A1386">
            <v>5005106003010</v>
          </cell>
        </row>
        <row r="1387">
          <cell r="A1387">
            <v>5005106003050</v>
          </cell>
        </row>
        <row r="1388">
          <cell r="A1388">
            <v>5005106003500</v>
          </cell>
        </row>
        <row r="1389">
          <cell r="A1389">
            <v>5005106003550</v>
          </cell>
        </row>
        <row r="1390">
          <cell r="A1390">
            <v>5005106004000</v>
          </cell>
        </row>
        <row r="1391">
          <cell r="A1391">
            <v>5005106004500</v>
          </cell>
        </row>
        <row r="1392">
          <cell r="A1392">
            <v>5005106004510</v>
          </cell>
        </row>
        <row r="1393">
          <cell r="A1393">
            <v>5005106005000</v>
          </cell>
        </row>
        <row r="1394">
          <cell r="A1394">
            <v>5005106005010</v>
          </cell>
        </row>
        <row r="1395">
          <cell r="A1395">
            <v>5005106005500</v>
          </cell>
        </row>
        <row r="1396">
          <cell r="A1396">
            <v>5005106005510</v>
          </cell>
        </row>
        <row r="1397">
          <cell r="A1397">
            <v>5005106006000</v>
          </cell>
        </row>
        <row r="1398">
          <cell r="A1398">
            <v>5005106006010</v>
          </cell>
        </row>
        <row r="1399">
          <cell r="A1399">
            <v>5005106006500</v>
          </cell>
        </row>
        <row r="1400">
          <cell r="A1400">
            <v>5005106006510</v>
          </cell>
        </row>
        <row r="1401">
          <cell r="A1401">
            <v>5005106007000</v>
          </cell>
        </row>
        <row r="1402">
          <cell r="A1402">
            <v>5005106007005</v>
          </cell>
        </row>
        <row r="1403">
          <cell r="A1403">
            <v>5005106007010</v>
          </cell>
        </row>
        <row r="1404">
          <cell r="A1404">
            <v>5005106008000</v>
          </cell>
        </row>
        <row r="1405">
          <cell r="A1405">
            <v>5005106008002</v>
          </cell>
        </row>
        <row r="1406">
          <cell r="A1406">
            <v>5005106008005</v>
          </cell>
        </row>
        <row r="1407">
          <cell r="A1407">
            <v>5005106008007</v>
          </cell>
        </row>
        <row r="1408">
          <cell r="A1408">
            <v>5005106008010</v>
          </cell>
        </row>
        <row r="1409">
          <cell r="A1409">
            <v>5005106008020</v>
          </cell>
        </row>
        <row r="1410">
          <cell r="A1410">
            <v>5005106008022</v>
          </cell>
        </row>
        <row r="1411">
          <cell r="A1411">
            <v>5005106008027</v>
          </cell>
        </row>
        <row r="1412">
          <cell r="A1412">
            <v>5005106008030</v>
          </cell>
        </row>
        <row r="1413">
          <cell r="A1413">
            <v>5005106008032</v>
          </cell>
        </row>
        <row r="1414">
          <cell r="A1414">
            <v>5005106008037</v>
          </cell>
        </row>
        <row r="1415">
          <cell r="A1415">
            <v>5005106008040</v>
          </cell>
        </row>
        <row r="1416">
          <cell r="A1416">
            <v>5005106008060</v>
          </cell>
        </row>
        <row r="1417">
          <cell r="A1417">
            <v>5005106008062</v>
          </cell>
        </row>
        <row r="1418">
          <cell r="A1418">
            <v>5005106008063</v>
          </cell>
        </row>
        <row r="1419">
          <cell r="A1419">
            <v>5005106008064</v>
          </cell>
        </row>
        <row r="1420">
          <cell r="A1420">
            <v>5005106008070</v>
          </cell>
        </row>
        <row r="1421">
          <cell r="A1421">
            <v>5005106008072</v>
          </cell>
        </row>
        <row r="1422">
          <cell r="A1422">
            <v>5005106008073</v>
          </cell>
        </row>
        <row r="1423">
          <cell r="A1423">
            <v>5005106008074</v>
          </cell>
        </row>
        <row r="1424">
          <cell r="A1424">
            <v>5005106008080</v>
          </cell>
        </row>
        <row r="1425">
          <cell r="A1425">
            <v>5005106008082</v>
          </cell>
        </row>
        <row r="1426">
          <cell r="A1426">
            <v>5005106008083</v>
          </cell>
        </row>
        <row r="1427">
          <cell r="A1427">
            <v>5005106008084</v>
          </cell>
        </row>
        <row r="1428">
          <cell r="A1428">
            <v>5005106008090</v>
          </cell>
        </row>
        <row r="1429">
          <cell r="A1429">
            <v>5005106008092</v>
          </cell>
        </row>
        <row r="1430">
          <cell r="A1430">
            <v>5005106008093</v>
          </cell>
        </row>
        <row r="1431">
          <cell r="A1431">
            <v>5005106008094</v>
          </cell>
        </row>
        <row r="1432">
          <cell r="A1432">
            <v>5005107000000</v>
          </cell>
        </row>
        <row r="1433">
          <cell r="A1433">
            <v>5005107000100</v>
          </cell>
        </row>
        <row r="1434">
          <cell r="A1434">
            <v>5005107000500</v>
          </cell>
        </row>
        <row r="1435">
          <cell r="A1435">
            <v>5005107001000</v>
          </cell>
        </row>
        <row r="1436">
          <cell r="A1436">
            <v>5005107001500</v>
          </cell>
        </row>
        <row r="1437">
          <cell r="A1437">
            <v>5005107002000</v>
          </cell>
        </row>
        <row r="1438">
          <cell r="A1438">
            <v>5005107002500</v>
          </cell>
        </row>
        <row r="1439">
          <cell r="A1439">
            <v>5005107003000</v>
          </cell>
        </row>
        <row r="1440">
          <cell r="A1440">
            <v>5005107003500</v>
          </cell>
        </row>
        <row r="1441">
          <cell r="A1441">
            <v>5005107004000</v>
          </cell>
        </row>
        <row r="1442">
          <cell r="A1442">
            <v>5005108000000</v>
          </cell>
        </row>
        <row r="1443">
          <cell r="A1443">
            <v>5005108000100</v>
          </cell>
        </row>
        <row r="1444">
          <cell r="A1444">
            <v>5005108000500</v>
          </cell>
        </row>
        <row r="1445">
          <cell r="A1445">
            <v>5005108000501</v>
          </cell>
        </row>
        <row r="1446">
          <cell r="A1446">
            <v>5005108001000</v>
          </cell>
        </row>
        <row r="1447">
          <cell r="A1447">
            <v>5005108001005</v>
          </cell>
        </row>
        <row r="1448">
          <cell r="A1448">
            <v>5005108001015</v>
          </cell>
        </row>
        <row r="1449">
          <cell r="A1449">
            <v>5005108001020</v>
          </cell>
        </row>
        <row r="1450">
          <cell r="A1450">
            <v>5005108001050</v>
          </cell>
        </row>
        <row r="1451">
          <cell r="A1451">
            <v>5005108001500</v>
          </cell>
        </row>
        <row r="1452">
          <cell r="A1452">
            <v>5005108002000</v>
          </cell>
        </row>
        <row r="1453">
          <cell r="A1453">
            <v>5005108002100</v>
          </cell>
        </row>
        <row r="1454">
          <cell r="A1454">
            <v>5005108002500</v>
          </cell>
        </row>
        <row r="1455">
          <cell r="A1455">
            <v>5005108003000</v>
          </cell>
        </row>
        <row r="1456">
          <cell r="A1456">
            <v>5005108003500</v>
          </cell>
        </row>
        <row r="1457">
          <cell r="A1457">
            <v>5005108004000</v>
          </cell>
        </row>
        <row r="1458">
          <cell r="A1458">
            <v>5005108004500</v>
          </cell>
        </row>
        <row r="1459">
          <cell r="A1459">
            <v>5005108004504</v>
          </cell>
        </row>
        <row r="1460">
          <cell r="A1460">
            <v>5005108004510</v>
          </cell>
        </row>
        <row r="1461">
          <cell r="A1461">
            <v>5005108006000</v>
          </cell>
        </row>
        <row r="1462">
          <cell r="A1462">
            <v>5005108006500</v>
          </cell>
        </row>
        <row r="1463">
          <cell r="A1463">
            <v>5005108006501</v>
          </cell>
        </row>
        <row r="1464">
          <cell r="A1464">
            <v>5005108007000</v>
          </cell>
        </row>
        <row r="1465">
          <cell r="A1465">
            <v>5005108007005</v>
          </cell>
        </row>
        <row r="1466">
          <cell r="A1466">
            <v>5005108007010</v>
          </cell>
        </row>
        <row r="1467">
          <cell r="A1467">
            <v>5005108007015</v>
          </cell>
        </row>
        <row r="1468">
          <cell r="A1468">
            <v>5005108007020</v>
          </cell>
        </row>
        <row r="1469">
          <cell r="A1469">
            <v>5005110000100</v>
          </cell>
        </row>
        <row r="1470">
          <cell r="A1470">
            <v>5005110000101</v>
          </cell>
        </row>
        <row r="1471">
          <cell r="A1471">
            <v>5005110000105</v>
          </cell>
        </row>
        <row r="1472">
          <cell r="A1472">
            <v>5005110000110</v>
          </cell>
        </row>
        <row r="1473">
          <cell r="A1473">
            <v>5005110000115</v>
          </cell>
        </row>
        <row r="1474">
          <cell r="A1474">
            <v>5005110000120</v>
          </cell>
        </row>
        <row r="1475">
          <cell r="A1475">
            <v>5005110000125</v>
          </cell>
        </row>
        <row r="1476">
          <cell r="A1476">
            <v>5005703000300</v>
          </cell>
        </row>
        <row r="1477">
          <cell r="A1477">
            <v>5005200000000</v>
          </cell>
        </row>
        <row r="1478">
          <cell r="A1478">
            <v>5005201000000</v>
          </cell>
        </row>
        <row r="1479">
          <cell r="A1479">
            <v>5005201000100</v>
          </cell>
        </row>
        <row r="1480">
          <cell r="A1480">
            <v>5005201000200</v>
          </cell>
        </row>
        <row r="1481">
          <cell r="A1481">
            <v>5005201000500</v>
          </cell>
        </row>
        <row r="1482">
          <cell r="A1482">
            <v>5005201001000</v>
          </cell>
        </row>
        <row r="1483">
          <cell r="A1483">
            <v>5005201001500</v>
          </cell>
        </row>
        <row r="1484">
          <cell r="A1484">
            <v>5005201001501</v>
          </cell>
        </row>
        <row r="1485">
          <cell r="A1485">
            <v>5005201001505</v>
          </cell>
        </row>
        <row r="1486">
          <cell r="A1486">
            <v>5005201001506</v>
          </cell>
        </row>
        <row r="1487">
          <cell r="A1487">
            <v>5005201001510</v>
          </cell>
        </row>
        <row r="1488">
          <cell r="A1488">
            <v>5005201002000</v>
          </cell>
        </row>
        <row r="1489">
          <cell r="A1489">
            <v>5005201002500</v>
          </cell>
        </row>
        <row r="1490">
          <cell r="A1490">
            <v>5005201002501</v>
          </cell>
        </row>
        <row r="1491">
          <cell r="A1491">
            <v>5005201002505</v>
          </cell>
        </row>
        <row r="1492">
          <cell r="A1492">
            <v>5005201002510</v>
          </cell>
        </row>
        <row r="1493">
          <cell r="A1493">
            <v>5005201002525</v>
          </cell>
        </row>
        <row r="1494">
          <cell r="A1494">
            <v>5005201002526</v>
          </cell>
        </row>
        <row r="1495">
          <cell r="A1495">
            <v>5005201002530</v>
          </cell>
        </row>
        <row r="1496">
          <cell r="A1496">
            <v>5005201002535</v>
          </cell>
        </row>
        <row r="1497">
          <cell r="A1497">
            <v>5005201002538</v>
          </cell>
        </row>
        <row r="1498">
          <cell r="A1498">
            <v>5005201003000</v>
          </cell>
        </row>
        <row r="1499">
          <cell r="A1499">
            <v>5005201003500</v>
          </cell>
        </row>
        <row r="1500">
          <cell r="A1500">
            <v>5005201003505</v>
          </cell>
        </row>
        <row r="1501">
          <cell r="A1501">
            <v>5005201003510</v>
          </cell>
        </row>
        <row r="1502">
          <cell r="A1502">
            <v>5005201003515</v>
          </cell>
        </row>
        <row r="1503">
          <cell r="A1503">
            <v>5005201003520</v>
          </cell>
        </row>
        <row r="1504">
          <cell r="A1504">
            <v>5005301000000</v>
          </cell>
        </row>
        <row r="1505">
          <cell r="A1505">
            <v>5005301000100</v>
          </cell>
        </row>
        <row r="1506">
          <cell r="A1506">
            <v>5005301000200</v>
          </cell>
        </row>
        <row r="1507">
          <cell r="A1507">
            <v>5005301000500</v>
          </cell>
        </row>
        <row r="1508">
          <cell r="A1508">
            <v>5005301000505</v>
          </cell>
        </row>
        <row r="1509">
          <cell r="A1509">
            <v>5005301000510</v>
          </cell>
        </row>
        <row r="1510">
          <cell r="A1510">
            <v>5005301000600</v>
          </cell>
        </row>
        <row r="1511">
          <cell r="A1511">
            <v>5005301001000</v>
          </cell>
        </row>
        <row r="1512">
          <cell r="A1512">
            <v>5005301001005</v>
          </cell>
        </row>
        <row r="1513">
          <cell r="A1513">
            <v>5005301001015</v>
          </cell>
        </row>
        <row r="1514">
          <cell r="A1514">
            <v>5005301001020</v>
          </cell>
        </row>
        <row r="1515">
          <cell r="A1515">
            <v>5005301001500</v>
          </cell>
        </row>
        <row r="1516">
          <cell r="A1516">
            <v>5005301002000</v>
          </cell>
        </row>
        <row r="1517">
          <cell r="A1517">
            <v>5005301002500</v>
          </cell>
        </row>
        <row r="1518">
          <cell r="A1518">
            <v>5005301002505</v>
          </cell>
        </row>
        <row r="1519">
          <cell r="A1519">
            <v>5005301002510</v>
          </cell>
        </row>
        <row r="1520">
          <cell r="A1520">
            <v>5005305000200</v>
          </cell>
        </row>
        <row r="1521">
          <cell r="A1521">
            <v>5005302000000</v>
          </cell>
        </row>
        <row r="1522">
          <cell r="A1522">
            <v>5005302000100</v>
          </cell>
        </row>
        <row r="1523">
          <cell r="A1523">
            <v>5005302000110</v>
          </cell>
        </row>
        <row r="1524">
          <cell r="A1524">
            <v>5005302000200</v>
          </cell>
        </row>
        <row r="1525">
          <cell r="A1525">
            <v>5005302000500</v>
          </cell>
        </row>
        <row r="1526">
          <cell r="A1526">
            <v>5005302001000</v>
          </cell>
        </row>
        <row r="1527">
          <cell r="A1527">
            <v>5005302001500</v>
          </cell>
        </row>
        <row r="1528">
          <cell r="A1528">
            <v>5005302002000</v>
          </cell>
        </row>
        <row r="1529">
          <cell r="A1529">
            <v>5005302002500</v>
          </cell>
        </row>
        <row r="1530">
          <cell r="A1530">
            <v>5005302003000</v>
          </cell>
        </row>
        <row r="1531">
          <cell r="A1531">
            <v>5005303000000</v>
          </cell>
        </row>
        <row r="1532">
          <cell r="A1532">
            <v>5005305000000</v>
          </cell>
        </row>
        <row r="1533">
          <cell r="A1533">
            <v>5005305000500</v>
          </cell>
        </row>
        <row r="1534">
          <cell r="A1534">
            <v>5005305000501</v>
          </cell>
        </row>
        <row r="1535">
          <cell r="A1535">
            <v>5005305000505</v>
          </cell>
        </row>
        <row r="1536">
          <cell r="A1536">
            <v>5005305001000</v>
          </cell>
        </row>
        <row r="1537">
          <cell r="A1537">
            <v>5005305001001</v>
          </cell>
        </row>
        <row r="1538">
          <cell r="A1538">
            <v>5005305001005</v>
          </cell>
        </row>
        <row r="1539">
          <cell r="A1539">
            <v>5005305001010</v>
          </cell>
        </row>
        <row r="1540">
          <cell r="A1540">
            <v>5005305001500</v>
          </cell>
        </row>
        <row r="1541">
          <cell r="A1541">
            <v>5005305001501</v>
          </cell>
        </row>
        <row r="1542">
          <cell r="A1542">
            <v>5005305001520</v>
          </cell>
        </row>
        <row r="1543">
          <cell r="A1543">
            <v>5005305001540</v>
          </cell>
        </row>
        <row r="1544">
          <cell r="A1544">
            <v>5005305002000</v>
          </cell>
        </row>
        <row r="1545">
          <cell r="A1545">
            <v>5005305002005</v>
          </cell>
        </row>
        <row r="1546">
          <cell r="A1546">
            <v>5005305002010</v>
          </cell>
        </row>
        <row r="1547">
          <cell r="A1547">
            <v>5005305002015</v>
          </cell>
        </row>
        <row r="1548">
          <cell r="A1548">
            <v>5005305002020</v>
          </cell>
        </row>
        <row r="1549">
          <cell r="A1549">
            <v>5005305002025</v>
          </cell>
        </row>
        <row r="1550">
          <cell r="A1550">
            <v>5005305002030</v>
          </cell>
        </row>
        <row r="1551">
          <cell r="A1551">
            <v>5005305002035</v>
          </cell>
        </row>
        <row r="1552">
          <cell r="A1552">
            <v>5005305002040</v>
          </cell>
        </row>
        <row r="1553">
          <cell r="A1553">
            <v>5005305002045</v>
          </cell>
        </row>
        <row r="1554">
          <cell r="A1554">
            <v>5005305002050</v>
          </cell>
        </row>
        <row r="1555">
          <cell r="A1555">
            <v>5005305002055</v>
          </cell>
        </row>
        <row r="1556">
          <cell r="A1556">
            <v>5005305002060</v>
          </cell>
        </row>
        <row r="1557">
          <cell r="A1557">
            <v>5005305002065</v>
          </cell>
        </row>
        <row r="1558">
          <cell r="A1558">
            <v>5005305002070</v>
          </cell>
        </row>
        <row r="1559">
          <cell r="A1559">
            <v>5005305002075</v>
          </cell>
        </row>
        <row r="1560">
          <cell r="A1560">
            <v>5005305002080</v>
          </cell>
        </row>
        <row r="1561">
          <cell r="A1561">
            <v>5005305002085</v>
          </cell>
        </row>
        <row r="1562">
          <cell r="A1562">
            <v>5005305002090</v>
          </cell>
        </row>
        <row r="1563">
          <cell r="A1563">
            <v>5005305002095</v>
          </cell>
        </row>
        <row r="1564">
          <cell r="A1564">
            <v>5005305002100</v>
          </cell>
        </row>
        <row r="1565">
          <cell r="A1565">
            <v>5005305002500</v>
          </cell>
        </row>
        <row r="1566">
          <cell r="A1566">
            <v>5005305003000</v>
          </cell>
        </row>
        <row r="1567">
          <cell r="A1567">
            <v>5005305003500</v>
          </cell>
        </row>
        <row r="1568">
          <cell r="A1568">
            <v>5005305003520</v>
          </cell>
        </row>
        <row r="1569">
          <cell r="A1569">
            <v>5005305004000</v>
          </cell>
        </row>
        <row r="1570">
          <cell r="A1570">
            <v>5005305004010</v>
          </cell>
        </row>
        <row r="1571">
          <cell r="A1571">
            <v>5005305005000</v>
          </cell>
        </row>
        <row r="1572">
          <cell r="A1572">
            <v>5005305007015</v>
          </cell>
        </row>
        <row r="1573">
          <cell r="A1573">
            <v>5005306003010</v>
          </cell>
        </row>
        <row r="1574">
          <cell r="A1574">
            <v>5005306003030</v>
          </cell>
        </row>
        <row r="1575">
          <cell r="A1575">
            <v>5005306003040</v>
          </cell>
        </row>
        <row r="1576">
          <cell r="A1576">
            <v>5005400000000</v>
          </cell>
        </row>
        <row r="1577">
          <cell r="A1577">
            <v>5005401000000</v>
          </cell>
        </row>
        <row r="1578">
          <cell r="A1578">
            <v>5005401000100</v>
          </cell>
        </row>
        <row r="1579">
          <cell r="A1579">
            <v>5005401000105</v>
          </cell>
        </row>
        <row r="1580">
          <cell r="A1580">
            <v>5005401000110</v>
          </cell>
        </row>
        <row r="1581">
          <cell r="A1581">
            <v>5005401000115</v>
          </cell>
        </row>
        <row r="1582">
          <cell r="A1582">
            <v>5005401000500</v>
          </cell>
        </row>
        <row r="1583">
          <cell r="A1583">
            <v>5005401001000</v>
          </cell>
        </row>
        <row r="1584">
          <cell r="A1584">
            <v>5005401001500</v>
          </cell>
        </row>
        <row r="1585">
          <cell r="A1585">
            <v>5005402000000</v>
          </cell>
        </row>
        <row r="1586">
          <cell r="A1586">
            <v>5005402000100</v>
          </cell>
        </row>
        <row r="1587">
          <cell r="A1587">
            <v>5005402000500</v>
          </cell>
        </row>
        <row r="1588">
          <cell r="A1588">
            <v>5005402001000</v>
          </cell>
        </row>
        <row r="1589">
          <cell r="A1589">
            <v>5005703000100</v>
          </cell>
        </row>
        <row r="1590">
          <cell r="A1590">
            <v>5005703000110</v>
          </cell>
        </row>
        <row r="1591">
          <cell r="A1591">
            <v>5005703000120</v>
          </cell>
        </row>
        <row r="1592">
          <cell r="A1592">
            <v>5005703000130</v>
          </cell>
        </row>
        <row r="1593">
          <cell r="A1593">
            <v>5005703000150</v>
          </cell>
        </row>
        <row r="1594">
          <cell r="A1594">
            <v>5005300000000</v>
          </cell>
        </row>
        <row r="1595">
          <cell r="A1595">
            <v>5000000000000</v>
          </cell>
        </row>
        <row r="1596">
          <cell r="A1596">
            <v>5005600000000</v>
          </cell>
        </row>
        <row r="1597">
          <cell r="A1597">
            <v>5005601000000</v>
          </cell>
        </row>
        <row r="1598">
          <cell r="A1598">
            <v>5005601000100</v>
          </cell>
        </row>
        <row r="1599">
          <cell r="A1599">
            <v>5005602000000</v>
          </cell>
        </row>
        <row r="1600">
          <cell r="A1600">
            <v>5005602000100</v>
          </cell>
        </row>
        <row r="1601">
          <cell r="A1601">
            <v>5005602000500</v>
          </cell>
        </row>
        <row r="1602">
          <cell r="A1602">
            <v>5005602001000</v>
          </cell>
        </row>
        <row r="1603">
          <cell r="A1603">
            <v>5005602001500</v>
          </cell>
        </row>
        <row r="1604">
          <cell r="A1604">
            <v>5005602002000</v>
          </cell>
        </row>
        <row r="1605">
          <cell r="A1605">
            <v>5005602002100</v>
          </cell>
        </row>
        <row r="1606">
          <cell r="A1606">
            <v>5005602002500</v>
          </cell>
        </row>
        <row r="1607">
          <cell r="A1607">
            <v>5005602003000</v>
          </cell>
        </row>
        <row r="1608">
          <cell r="A1608">
            <v>5005602003500</v>
          </cell>
        </row>
        <row r="1609">
          <cell r="A1609">
            <v>5005602004000</v>
          </cell>
        </row>
        <row r="1610">
          <cell r="A1610">
            <v>5005602004500</v>
          </cell>
        </row>
        <row r="1611">
          <cell r="A1611">
            <v>5005602005000</v>
          </cell>
        </row>
        <row r="1612">
          <cell r="A1612">
            <v>5005602005500</v>
          </cell>
        </row>
        <row r="1613">
          <cell r="A1613">
            <v>5005602006000</v>
          </cell>
        </row>
        <row r="1614">
          <cell r="A1614">
            <v>5005602006500</v>
          </cell>
        </row>
        <row r="1615">
          <cell r="A1615">
            <v>5005602007000</v>
          </cell>
        </row>
        <row r="1616">
          <cell r="A1616">
            <v>6006000000000</v>
          </cell>
        </row>
        <row r="1617">
          <cell r="A1617">
            <v>6006001000000</v>
          </cell>
        </row>
        <row r="1618">
          <cell r="A1618">
            <v>6006001000100</v>
          </cell>
        </row>
        <row r="1619">
          <cell r="A1619">
            <v>6006002000000</v>
          </cell>
        </row>
        <row r="1620">
          <cell r="A1620">
            <v>6006002000100</v>
          </cell>
        </row>
        <row r="1621">
          <cell r="A1621">
            <v>6006002000500</v>
          </cell>
        </row>
        <row r="1622">
          <cell r="A1622">
            <v>6006002001000</v>
          </cell>
        </row>
        <row r="1623">
          <cell r="A1623">
            <v>6006002001500</v>
          </cell>
        </row>
        <row r="1624">
          <cell r="A1624">
            <v>6006002002005</v>
          </cell>
        </row>
        <row r="1625">
          <cell r="A1625">
            <v>6006002002010</v>
          </cell>
        </row>
        <row r="1626">
          <cell r="A1626">
            <v>6006500000000</v>
          </cell>
        </row>
        <row r="1627">
          <cell r="A1627">
            <v>6006501000000</v>
          </cell>
        </row>
        <row r="1628">
          <cell r="A1628">
            <v>6006501000100</v>
          </cell>
        </row>
        <row r="1629">
          <cell r="A1629">
            <v>6006501000500</v>
          </cell>
        </row>
        <row r="1630">
          <cell r="A1630">
            <v>6006501001500</v>
          </cell>
        </row>
        <row r="1631">
          <cell r="A1631">
            <v>6006501002500</v>
          </cell>
        </row>
        <row r="1632">
          <cell r="A1632">
            <v>6006501002550</v>
          </cell>
        </row>
        <row r="1633">
          <cell r="A1633">
            <v>6006501002560</v>
          </cell>
        </row>
        <row r="1634">
          <cell r="A1634">
            <v>6006501003000</v>
          </cell>
        </row>
        <row r="1635">
          <cell r="A1635">
            <v>6006502000000</v>
          </cell>
        </row>
        <row r="1636">
          <cell r="A1636">
            <v>6006502000100</v>
          </cell>
        </row>
        <row r="1637">
          <cell r="A1637">
            <v>6006502000500</v>
          </cell>
        </row>
        <row r="1638">
          <cell r="A1638">
            <v>4014202002500</v>
          </cell>
        </row>
        <row r="1639">
          <cell r="A1639">
            <v>5005804002000</v>
          </cell>
        </row>
        <row r="1640">
          <cell r="A1640">
            <v>7007000000000</v>
          </cell>
        </row>
        <row r="1641">
          <cell r="A1641">
            <v>7007001000100</v>
          </cell>
        </row>
        <row r="1642">
          <cell r="A1642">
            <v>7007500000000</v>
          </cell>
        </row>
        <row r="1643">
          <cell r="A1643">
            <v>7007501000100</v>
          </cell>
        </row>
        <row r="1644">
          <cell r="A1644">
            <v>8008001000000</v>
          </cell>
        </row>
        <row r="1645">
          <cell r="A1645">
            <v>8008001000100</v>
          </cell>
        </row>
        <row r="1646">
          <cell r="A1646">
            <v>8008001000500</v>
          </cell>
        </row>
        <row r="1647">
          <cell r="A1647">
            <v>8008001001000</v>
          </cell>
        </row>
        <row r="1648">
          <cell r="A1648">
            <v>8008001500100</v>
          </cell>
        </row>
        <row r="1649">
          <cell r="A1649">
            <v>8008001100100</v>
          </cell>
        </row>
        <row r="1650">
          <cell r="A1650">
            <v>8008001100500</v>
          </cell>
        </row>
        <row r="1651">
          <cell r="A1651">
            <v>8008002000100</v>
          </cell>
        </row>
        <row r="1652">
          <cell r="A1652">
            <v>8008002000150</v>
          </cell>
        </row>
        <row r="1653">
          <cell r="A1653">
            <v>8008500000000</v>
          </cell>
        </row>
        <row r="1654">
          <cell r="A1654">
            <v>8008501000000</v>
          </cell>
        </row>
        <row r="1655">
          <cell r="A1655">
            <v>8008501000100</v>
          </cell>
        </row>
        <row r="1656">
          <cell r="A1656">
            <v>8008501000500</v>
          </cell>
        </row>
        <row r="1657">
          <cell r="A1657">
            <v>8008501001000</v>
          </cell>
        </row>
        <row r="1658">
          <cell r="A1658">
            <v>8008502000000</v>
          </cell>
        </row>
        <row r="1659">
          <cell r="A1659">
            <v>8008502000100</v>
          </cell>
        </row>
        <row r="1660">
          <cell r="A1660">
            <v>8008502000150</v>
          </cell>
        </row>
        <row r="1661">
          <cell r="A1661">
            <v>8008503000000</v>
          </cell>
        </row>
        <row r="1662">
          <cell r="A1662">
            <v>8008503000100</v>
          </cell>
        </row>
        <row r="1663">
          <cell r="A1663">
            <v>8008502000200</v>
          </cell>
        </row>
        <row r="1664">
          <cell r="A1664">
            <v>8008000000000</v>
          </cell>
        </row>
        <row r="1665">
          <cell r="A1665">
            <v>8030000000000</v>
          </cell>
        </row>
        <row r="1666">
          <cell r="A1666">
            <v>8038601000000</v>
          </cell>
        </row>
        <row r="1667">
          <cell r="A1667">
            <v>8038601000010</v>
          </cell>
        </row>
        <row r="1668">
          <cell r="A1668">
            <v>8038601000020</v>
          </cell>
        </row>
        <row r="1669">
          <cell r="A1669">
            <v>8038601000030</v>
          </cell>
        </row>
        <row r="1670">
          <cell r="A1670">
            <v>8038601000040</v>
          </cell>
        </row>
        <row r="1671">
          <cell r="A1671">
            <v>8038602000000</v>
          </cell>
        </row>
        <row r="1672">
          <cell r="A1672">
            <v>8038602000100</v>
          </cell>
        </row>
        <row r="1673">
          <cell r="A1673">
            <v>8038602001000</v>
          </cell>
        </row>
        <row r="1674">
          <cell r="A1674">
            <v>8038602001010</v>
          </cell>
        </row>
        <row r="1675">
          <cell r="A1675">
            <v>8038602001500</v>
          </cell>
        </row>
        <row r="1676">
          <cell r="A1676">
            <v>8038602002000</v>
          </cell>
        </row>
        <row r="1677">
          <cell r="A1677">
            <v>8038603000000</v>
          </cell>
        </row>
        <row r="1678">
          <cell r="A1678">
            <v>8038603000100</v>
          </cell>
        </row>
        <row r="1679">
          <cell r="A1679">
            <v>8038603001000</v>
          </cell>
        </row>
        <row r="1680">
          <cell r="A1680">
            <v>8038603001010</v>
          </cell>
        </row>
        <row r="1681">
          <cell r="A1681">
            <v>8038603001500</v>
          </cell>
        </row>
        <row r="1682">
          <cell r="A1682">
            <v>8038603002000</v>
          </cell>
        </row>
        <row r="1683">
          <cell r="A1683">
            <v>8008504000000</v>
          </cell>
        </row>
        <row r="1684">
          <cell r="A1684">
            <v>8008504000100</v>
          </cell>
        </row>
        <row r="1685">
          <cell r="A1685">
            <v>5005805001000</v>
          </cell>
        </row>
        <row r="1686">
          <cell r="A1686">
            <v>4014100000000</v>
          </cell>
        </row>
        <row r="1687">
          <cell r="A1687">
            <v>4014101000000</v>
          </cell>
        </row>
        <row r="1688">
          <cell r="A1688">
            <v>4014101001500</v>
          </cell>
        </row>
        <row r="1689">
          <cell r="A1689">
            <v>4014101002000</v>
          </cell>
        </row>
        <row r="1690">
          <cell r="A1690">
            <v>4014101002100</v>
          </cell>
        </row>
        <row r="1691">
          <cell r="A1691">
            <v>4014101002200</v>
          </cell>
        </row>
        <row r="1692">
          <cell r="A1692">
            <v>4014101002500</v>
          </cell>
        </row>
        <row r="1693">
          <cell r="A1693">
            <v>4014101003000</v>
          </cell>
        </row>
        <row r="1694">
          <cell r="A1694">
            <v>4014101003100</v>
          </cell>
        </row>
        <row r="1695">
          <cell r="A1695">
            <v>4014102000000</v>
          </cell>
        </row>
        <row r="1696">
          <cell r="A1696">
            <v>4014102000500</v>
          </cell>
        </row>
        <row r="1697">
          <cell r="A1697">
            <v>4014102001000</v>
          </cell>
        </row>
        <row r="1698">
          <cell r="A1698">
            <v>4014102001500</v>
          </cell>
        </row>
        <row r="1699">
          <cell r="A1699">
            <v>4014102002000</v>
          </cell>
        </row>
        <row r="1700">
          <cell r="A1700">
            <v>4014102003100</v>
          </cell>
        </row>
        <row r="1701">
          <cell r="A1701">
            <v>4014102004000</v>
          </cell>
        </row>
        <row r="1702">
          <cell r="A1702">
            <v>4014200000000</v>
          </cell>
        </row>
        <row r="1703">
          <cell r="A1703">
            <v>4014201000000</v>
          </cell>
        </row>
        <row r="1704">
          <cell r="A1704">
            <v>4014201000100</v>
          </cell>
        </row>
        <row r="1705">
          <cell r="A1705">
            <v>4014201000200</v>
          </cell>
        </row>
        <row r="1706">
          <cell r="A1706">
            <v>4014201001000</v>
          </cell>
        </row>
        <row r="1707">
          <cell r="A1707">
            <v>4014201001005</v>
          </cell>
        </row>
        <row r="1708">
          <cell r="A1708">
            <v>4014201001006</v>
          </cell>
        </row>
        <row r="1709">
          <cell r="A1709">
            <v>4014201001010</v>
          </cell>
        </row>
        <row r="1710">
          <cell r="A1710">
            <v>4014201001015</v>
          </cell>
        </row>
        <row r="1711">
          <cell r="A1711">
            <v>4014201002500</v>
          </cell>
        </row>
        <row r="1712">
          <cell r="A1712">
            <v>4014201003000</v>
          </cell>
        </row>
        <row r="1713">
          <cell r="A1713">
            <v>4014201003005</v>
          </cell>
        </row>
        <row r="1714">
          <cell r="A1714">
            <v>4014202000000</v>
          </cell>
        </row>
        <row r="1715">
          <cell r="A1715">
            <v>4014202000500</v>
          </cell>
        </row>
        <row r="1716">
          <cell r="A1716">
            <v>4014202000600</v>
          </cell>
        </row>
        <row r="1717">
          <cell r="A1717">
            <v>4014202001000</v>
          </cell>
        </row>
        <row r="1718">
          <cell r="A1718">
            <v>4014202001500</v>
          </cell>
        </row>
        <row r="1719">
          <cell r="A1719">
            <v>4014202002000</v>
          </cell>
        </row>
        <row r="1720">
          <cell r="A1720">
            <v>4014202003000</v>
          </cell>
        </row>
        <row r="1721">
          <cell r="A1721">
            <v>4014301000000</v>
          </cell>
        </row>
        <row r="1722">
          <cell r="A1722">
            <v>4014301000100</v>
          </cell>
        </row>
        <row r="1723">
          <cell r="A1723">
            <v>4014301001000</v>
          </cell>
        </row>
        <row r="1724">
          <cell r="A1724">
            <v>4014302000000</v>
          </cell>
        </row>
        <row r="1725">
          <cell r="A1725">
            <v>4014302000100</v>
          </cell>
        </row>
        <row r="1726">
          <cell r="A1726">
            <v>4014302001000</v>
          </cell>
        </row>
        <row r="1727">
          <cell r="A1727">
            <v>4014302001500</v>
          </cell>
        </row>
        <row r="1728">
          <cell r="A1728">
            <v>4014400000000</v>
          </cell>
        </row>
        <row r="1729">
          <cell r="A1729">
            <v>4014401000000</v>
          </cell>
        </row>
        <row r="1730">
          <cell r="A1730">
            <v>4014401000100</v>
          </cell>
        </row>
        <row r="1731">
          <cell r="A1731">
            <v>4014401000500</v>
          </cell>
        </row>
        <row r="1732">
          <cell r="A1732">
            <v>4014501000100</v>
          </cell>
        </row>
        <row r="1733">
          <cell r="A1733">
            <v>4010000000000</v>
          </cell>
        </row>
        <row r="1734">
          <cell r="A1734">
            <v>4014000000000</v>
          </cell>
        </row>
        <row r="1735">
          <cell r="A1735">
            <v>4014001000000</v>
          </cell>
        </row>
        <row r="1736">
          <cell r="A1736">
            <v>4014001000100</v>
          </cell>
        </row>
        <row r="1737">
          <cell r="A1737">
            <v>4014001000500</v>
          </cell>
        </row>
        <row r="1738">
          <cell r="A1738">
            <v>4014001001000</v>
          </cell>
        </row>
        <row r="1739">
          <cell r="A1739">
            <v>1031301001240</v>
          </cell>
        </row>
        <row r="1740">
          <cell r="A1740">
            <v>1031301001241</v>
          </cell>
        </row>
        <row r="1741">
          <cell r="A1741">
            <v>1031301001242</v>
          </cell>
        </row>
        <row r="1742">
          <cell r="A1742">
            <v>1031301001243</v>
          </cell>
        </row>
        <row r="1743">
          <cell r="A1743">
            <v>1031301001244</v>
          </cell>
        </row>
        <row r="1744">
          <cell r="A1744">
            <v>1031301001245</v>
          </cell>
        </row>
        <row r="1745">
          <cell r="A1745">
            <v>1031301001250</v>
          </cell>
        </row>
        <row r="1746">
          <cell r="A1746">
            <v>1031301001251</v>
          </cell>
        </row>
        <row r="1747">
          <cell r="A1747">
            <v>1031301001252</v>
          </cell>
        </row>
        <row r="1748">
          <cell r="A1748">
            <v>1031301001253</v>
          </cell>
        </row>
        <row r="1749">
          <cell r="A1749">
            <v>1031301001254</v>
          </cell>
        </row>
        <row r="1750">
          <cell r="A1750">
            <v>1031301001255</v>
          </cell>
        </row>
        <row r="1751">
          <cell r="A1751">
            <v>1031507002550</v>
          </cell>
        </row>
        <row r="1752">
          <cell r="A1752">
            <v>1031508003105</v>
          </cell>
        </row>
        <row r="1753">
          <cell r="A1753">
            <v>1031637200000</v>
          </cell>
        </row>
        <row r="1754">
          <cell r="A1754">
            <v>1031637201000</v>
          </cell>
        </row>
        <row r="1755">
          <cell r="A1755">
            <v>1031638200000</v>
          </cell>
        </row>
        <row r="1756">
          <cell r="A1756">
            <v>1031650200000</v>
          </cell>
        </row>
        <row r="1757">
          <cell r="A1757">
            <v>1031650800000</v>
          </cell>
        </row>
        <row r="1758">
          <cell r="A1758">
            <v>1032637200000</v>
          </cell>
        </row>
        <row r="1759">
          <cell r="A1759">
            <v>1032637201000</v>
          </cell>
        </row>
        <row r="1760">
          <cell r="A1760">
            <v>1032638200000</v>
          </cell>
        </row>
        <row r="1761">
          <cell r="A1761">
            <v>1032650200000</v>
          </cell>
        </row>
        <row r="1762">
          <cell r="A1762">
            <v>1032650800000</v>
          </cell>
        </row>
        <row r="1763">
          <cell r="A1763">
            <v>3043201001005</v>
          </cell>
        </row>
        <row r="1764">
          <cell r="A1764">
            <v>3043201002524</v>
          </cell>
        </row>
        <row r="1765">
          <cell r="A1765">
            <v>3043201002525</v>
          </cell>
        </row>
        <row r="1766">
          <cell r="A1766">
            <v>5005106008045</v>
          </cell>
        </row>
        <row r="1767">
          <cell r="A1767">
            <v>5005106008047</v>
          </cell>
        </row>
        <row r="1768">
          <cell r="A1768">
            <v>5005106008057</v>
          </cell>
        </row>
        <row r="1769">
          <cell r="A1769">
            <v>5005106008067</v>
          </cell>
        </row>
        <row r="1770">
          <cell r="A1770">
            <v>5005106008077</v>
          </cell>
        </row>
        <row r="1771">
          <cell r="A1771">
            <v>5005106008087</v>
          </cell>
        </row>
        <row r="1772">
          <cell r="A1772">
            <v>5005106008097</v>
          </cell>
        </row>
        <row r="1773">
          <cell r="A1773">
            <v>5005801003547</v>
          </cell>
        </row>
        <row r="1774">
          <cell r="A1774">
            <v>8008502000300</v>
          </cell>
        </row>
        <row r="1775">
          <cell r="A1775">
            <v>9090909090909</v>
          </cell>
        </row>
        <row r="1776">
          <cell r="A1776" t="str">
            <v>CHICE</v>
          </cell>
        </row>
        <row r="1777">
          <cell r="A1777">
            <v>4019001000100</v>
          </cell>
        </row>
        <row r="1778">
          <cell r="A1778" t="str">
            <v>9990000000000</v>
          </cell>
        </row>
        <row r="1779">
          <cell r="A1779" t="str">
            <v>9999000000000</v>
          </cell>
        </row>
        <row r="1780">
          <cell r="A1780" t="str">
            <v>9999001000000</v>
          </cell>
        </row>
        <row r="1781">
          <cell r="A1781" t="str">
            <v>9999001000100</v>
          </cell>
        </row>
        <row r="1782">
          <cell r="A1782" t="str">
            <v>9999001000500</v>
          </cell>
        </row>
        <row r="1783">
          <cell r="A1783" t="str">
            <v>9999001001000</v>
          </cell>
        </row>
        <row r="1784">
          <cell r="A1784" t="str">
            <v>9999001001500</v>
          </cell>
        </row>
        <row r="1785">
          <cell r="A1785" t="str">
            <v>9999001002000</v>
          </cell>
        </row>
        <row r="1786">
          <cell r="A1786" t="str">
            <v>9999001002500</v>
          </cell>
        </row>
        <row r="1787">
          <cell r="A1787" t="str">
            <v>9999001003000</v>
          </cell>
        </row>
        <row r="1788">
          <cell r="A1788" t="str">
            <v>9999002000000</v>
          </cell>
        </row>
        <row r="1789">
          <cell r="A1789" t="str">
            <v>9999100000000</v>
          </cell>
        </row>
        <row r="1790">
          <cell r="A1790" t="str">
            <v>9999101000000</v>
          </cell>
        </row>
        <row r="1791">
          <cell r="A1791" t="str">
            <v>9999101000100</v>
          </cell>
        </row>
        <row r="1792">
          <cell r="A1792" t="str">
            <v>9999101000500</v>
          </cell>
        </row>
        <row r="1793">
          <cell r="A1793" t="str">
            <v>9999101001000</v>
          </cell>
        </row>
        <row r="1794">
          <cell r="A1794" t="str">
            <v>9999101001500</v>
          </cell>
        </row>
        <row r="1795">
          <cell r="A1795" t="str">
            <v>9999101002000</v>
          </cell>
        </row>
        <row r="1796">
          <cell r="A1796" t="str">
            <v>9999101002500</v>
          </cell>
        </row>
        <row r="1797">
          <cell r="A1797" t="str">
            <v>9999101003000</v>
          </cell>
        </row>
        <row r="1798">
          <cell r="A1798" t="str">
            <v>9999101003500</v>
          </cell>
        </row>
        <row r="1799">
          <cell r="A1799" t="str">
            <v>9999101004000</v>
          </cell>
        </row>
        <row r="1800">
          <cell r="A1800" t="str">
            <v>9999101004500</v>
          </cell>
        </row>
        <row r="1801">
          <cell r="A1801" t="str">
            <v>9999102000000</v>
          </cell>
        </row>
        <row r="1802">
          <cell r="A1802" t="str">
            <v>9999102000100</v>
          </cell>
        </row>
        <row r="1803">
          <cell r="A1803" t="str">
            <v>9999102000500</v>
          </cell>
        </row>
        <row r="1804">
          <cell r="A1804" t="str">
            <v>9999102001000</v>
          </cell>
        </row>
        <row r="1805">
          <cell r="A1805" t="str">
            <v>9999103000000</v>
          </cell>
        </row>
        <row r="1806">
          <cell r="A1806" t="str">
            <v>9999103000100</v>
          </cell>
        </row>
        <row r="1807">
          <cell r="A1807" t="str">
            <v>9999103000500</v>
          </cell>
        </row>
        <row r="1808">
          <cell r="A1808" t="str">
            <v>9999103001000</v>
          </cell>
        </row>
        <row r="1809">
          <cell r="A1809" t="str">
            <v>9999103001500</v>
          </cell>
        </row>
        <row r="1810">
          <cell r="A1810" t="str">
            <v>9999103002000</v>
          </cell>
        </row>
        <row r="1811">
          <cell r="A1811" t="str">
            <v>9999104000000</v>
          </cell>
        </row>
        <row r="1812">
          <cell r="A1812" t="str">
            <v>9999104000100</v>
          </cell>
        </row>
        <row r="1813">
          <cell r="A1813" t="str">
            <v>9999104000500</v>
          </cell>
        </row>
        <row r="1814">
          <cell r="A1814" t="str">
            <v>9999104001000</v>
          </cell>
        </row>
        <row r="1815">
          <cell r="A1815" t="str">
            <v>9999104001500</v>
          </cell>
        </row>
        <row r="1816">
          <cell r="A1816" t="str">
            <v>9999104002000</v>
          </cell>
        </row>
        <row r="1817">
          <cell r="A1817" t="str">
            <v>9999106000000</v>
          </cell>
        </row>
        <row r="1818">
          <cell r="A1818" t="str">
            <v>9999106000100</v>
          </cell>
        </row>
        <row r="1819">
          <cell r="A1819" t="str">
            <v>9999106000500</v>
          </cell>
        </row>
        <row r="1820">
          <cell r="A1820" t="str">
            <v>9999106001000</v>
          </cell>
        </row>
        <row r="1821">
          <cell r="A1821" t="str">
            <v>9999200000000</v>
          </cell>
        </row>
        <row r="1822">
          <cell r="A1822" t="str">
            <v>9999201000000</v>
          </cell>
        </row>
        <row r="1823">
          <cell r="A1823" t="str">
            <v>9999201000100</v>
          </cell>
        </row>
        <row r="1824">
          <cell r="A1824" t="str">
            <v>9999201000500</v>
          </cell>
        </row>
        <row r="1825">
          <cell r="A1825" t="str">
            <v>9999201001000</v>
          </cell>
        </row>
        <row r="1826">
          <cell r="A1826" t="str">
            <v>9999201001500</v>
          </cell>
        </row>
        <row r="1827">
          <cell r="A1827" t="str">
            <v>9999201002000</v>
          </cell>
        </row>
        <row r="1828">
          <cell r="A1828" t="str">
            <v>9999201002500</v>
          </cell>
        </row>
        <row r="1829">
          <cell r="A1829" t="str">
            <v>9999201003000</v>
          </cell>
        </row>
        <row r="1830">
          <cell r="A1830" t="str">
            <v>9999201003500</v>
          </cell>
        </row>
        <row r="1831">
          <cell r="A1831" t="str">
            <v>9999201004000</v>
          </cell>
        </row>
        <row r="1832">
          <cell r="A1832" t="str">
            <v>9999201004500</v>
          </cell>
        </row>
        <row r="1833">
          <cell r="A1833" t="str">
            <v>9999202000000</v>
          </cell>
        </row>
        <row r="1834">
          <cell r="A1834" t="str">
            <v>9999202000100</v>
          </cell>
        </row>
        <row r="1835">
          <cell r="A1835" t="str">
            <v>9999202000500</v>
          </cell>
        </row>
        <row r="1836">
          <cell r="A1836" t="str">
            <v>9999202001000</v>
          </cell>
        </row>
        <row r="1837">
          <cell r="A1837" t="str">
            <v>9999203000000</v>
          </cell>
        </row>
        <row r="1838">
          <cell r="A1838" t="str">
            <v>9999203000100</v>
          </cell>
        </row>
        <row r="1839">
          <cell r="A1839" t="str">
            <v>9999203000500</v>
          </cell>
        </row>
        <row r="1840">
          <cell r="A1840" t="str">
            <v>9999203001000</v>
          </cell>
        </row>
        <row r="1841">
          <cell r="A1841" t="str">
            <v>9999203001500</v>
          </cell>
        </row>
        <row r="1842">
          <cell r="A1842" t="str">
            <v>9999203002000</v>
          </cell>
        </row>
        <row r="1843">
          <cell r="A1843" t="str">
            <v>9999204000000</v>
          </cell>
        </row>
        <row r="1844">
          <cell r="A1844" t="str">
            <v>9999204000100</v>
          </cell>
        </row>
        <row r="1845">
          <cell r="A1845" t="str">
            <v>9999204000500</v>
          </cell>
        </row>
        <row r="1846">
          <cell r="A1846" t="str">
            <v>9999204001000</v>
          </cell>
        </row>
        <row r="1847">
          <cell r="A1847" t="str">
            <v>9999204001500</v>
          </cell>
        </row>
        <row r="1848">
          <cell r="A1848" t="str">
            <v>9999204002000</v>
          </cell>
        </row>
        <row r="1849">
          <cell r="A1849" t="str">
            <v>9999206000000</v>
          </cell>
        </row>
        <row r="1850">
          <cell r="A1850" t="str">
            <v>9999206000100</v>
          </cell>
        </row>
        <row r="1851">
          <cell r="A1851" t="str">
            <v>9999206000500</v>
          </cell>
        </row>
        <row r="1852">
          <cell r="A1852" t="str">
            <v>9999206000900</v>
          </cell>
        </row>
        <row r="1853">
          <cell r="A1853" t="str">
            <v>9999206001000</v>
          </cell>
        </row>
        <row r="1854">
          <cell r="A1854" t="str">
            <v>9999207000900</v>
          </cell>
        </row>
        <row r="1855">
          <cell r="A1855" t="str">
            <v>99999999994</v>
          </cell>
        </row>
        <row r="1856">
          <cell r="A1856" t="str">
            <v>99999999995</v>
          </cell>
        </row>
        <row r="1857">
          <cell r="A1857" t="str">
            <v>99999999996</v>
          </cell>
        </row>
        <row r="1858">
          <cell r="A1858" t="str">
            <v>99999999997</v>
          </cell>
        </row>
        <row r="1859">
          <cell r="A1859" t="str">
            <v>99999999998</v>
          </cell>
        </row>
        <row r="1860">
          <cell r="A1860" t="str">
            <v>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ver 250313"/>
      <sheetName val="bilver 270313"/>
      <sheetName val="bilver 290313"/>
      <sheetName val="bilver 290313 BIS"/>
      <sheetName val="bilver 020413"/>
      <sheetName val="bilver 030413"/>
      <sheetName val="bilver 160412"/>
      <sheetName val="bilver 050413 (2)"/>
      <sheetName val="bilver 050413"/>
      <sheetName val="bilver 260214"/>
      <sheetName val="bilver 311213 260214  (2)"/>
      <sheetName val="bilver 200314 "/>
      <sheetName val="input BOE2012"/>
      <sheetName val="PROVA boe"/>
      <sheetName val="Pdc"/>
      <sheetName val="Pdc strutturato"/>
      <sheetName val="bilver 310713"/>
      <sheetName val="bilver_161013"/>
      <sheetName val="RENDICONTO FINANZIARIO"/>
      <sheetName val="PROSPETTO"/>
      <sheetName val="calcolo CCC"/>
      <sheetName val="Foglio3"/>
      <sheetName val="Simulazioni"/>
      <sheetName val="Tav. 14 Crediti tributari"/>
      <sheetName val="Iva vendite_C_240314"/>
      <sheetName val="Foglio1"/>
      <sheetName val="bilancio NW"/>
    </sheetNames>
    <sheetDataSet>
      <sheetData sheetId="8">
        <row r="5">
          <cell r="A5" t="str">
            <v>CONTO</v>
          </cell>
          <cell r="B5" t="str">
            <v>Descrizione</v>
          </cell>
          <cell r="C5" t="str">
            <v>Saldo Finale</v>
          </cell>
          <cell r="D5" t="str">
            <v>descrizione intera</v>
          </cell>
          <cell r="E5" t="str">
            <v>SP/CE</v>
          </cell>
          <cell r="F5" t="str">
            <v>ATTIVITA'/ PASSIVITA'/ RICAVI/ COSTI</v>
          </cell>
          <cell r="G5" t="str">
            <v>LIV.1</v>
          </cell>
          <cell r="H5" t="str">
            <v>LIV.2</v>
          </cell>
          <cell r="I5" t="str">
            <v>LIV.3</v>
          </cell>
          <cell r="J5" t="str">
            <v>voce bilancio</v>
          </cell>
        </row>
        <row r="6">
          <cell r="A6">
            <v>1021001000100</v>
          </cell>
          <cell r="B6" t="str">
            <v>Spese di impianto ed ampliament</v>
          </cell>
          <cell r="C6">
            <v>314894.62</v>
          </cell>
          <cell r="D6" t="str">
            <v>Spese di impianto ed ampliamento</v>
          </cell>
          <cell r="E6" t="str">
            <v>SP</v>
          </cell>
          <cell r="F6" t="str">
            <v>ATTIVITA'</v>
          </cell>
          <cell r="G6" t="str">
            <v>B </v>
          </cell>
          <cell r="H6" t="str">
            <v>I </v>
          </cell>
          <cell r="I6" t="str">
            <v>1) </v>
          </cell>
          <cell r="J6" t="str">
            <v>Costi di impianto ed ampliamento</v>
          </cell>
        </row>
        <row r="7">
          <cell r="A7">
            <v>1021001000101</v>
          </cell>
          <cell r="B7" t="str">
            <v>Spese di impianto ed ampliament</v>
          </cell>
          <cell r="C7">
            <v>0</v>
          </cell>
          <cell r="D7" t="str">
            <v>Spese di impianto ed ampliamento da acquisire</v>
          </cell>
          <cell r="E7" t="str">
            <v>SP</v>
          </cell>
          <cell r="F7" t="str">
            <v>ATTIVITA'</v>
          </cell>
          <cell r="G7" t="str">
            <v>B </v>
          </cell>
          <cell r="H7" t="str">
            <v>I </v>
          </cell>
          <cell r="I7" t="str">
            <v>1) </v>
          </cell>
          <cell r="J7" t="str">
            <v>Costi di impianto ed ampliamento</v>
          </cell>
        </row>
        <row r="8">
          <cell r="A8">
            <v>1021001005100</v>
          </cell>
          <cell r="B8" t="str">
            <v>Fondo ammortamento Spese di imp</v>
          </cell>
          <cell r="C8">
            <v>-314894.62</v>
          </cell>
          <cell r="D8" t="str">
            <v>Fondo ammortamento Spese di impianto ed ampliamento</v>
          </cell>
          <cell r="E8" t="str">
            <v>SP</v>
          </cell>
          <cell r="F8" t="str">
            <v>ATTIVITA'</v>
          </cell>
          <cell r="G8" t="str">
            <v>B </v>
          </cell>
          <cell r="H8" t="str">
            <v>I </v>
          </cell>
          <cell r="I8" t="str">
            <v>1) </v>
          </cell>
          <cell r="J8" t="str">
            <v>Costi di impianto ed ampliamento</v>
          </cell>
        </row>
        <row r="9">
          <cell r="A9">
            <v>1021002000100</v>
          </cell>
          <cell r="B9" t="str">
            <v>Licenze software</v>
          </cell>
          <cell r="C9">
            <v>19210718.01</v>
          </cell>
          <cell r="D9" t="str">
            <v>Licenze software</v>
          </cell>
          <cell r="E9" t="str">
            <v>SP</v>
          </cell>
          <cell r="F9" t="str">
            <v>ATTIVITA'</v>
          </cell>
          <cell r="G9" t="str">
            <v>B </v>
          </cell>
          <cell r="H9" t="str">
            <v>I </v>
          </cell>
          <cell r="I9" t="str">
            <v>4) </v>
          </cell>
          <cell r="J9" t="str">
            <v>Concessioni, licenze, marchi e diritti simili</v>
          </cell>
        </row>
        <row r="10">
          <cell r="A10">
            <v>1021002000101</v>
          </cell>
          <cell r="B10" t="str">
            <v>Licenze software da acquisire</v>
          </cell>
          <cell r="C10">
            <v>0</v>
          </cell>
          <cell r="D10" t="str">
            <v>Licenze software da acquisire</v>
          </cell>
          <cell r="E10" t="str">
            <v>SP</v>
          </cell>
          <cell r="F10" t="str">
            <v>ATTIVITA'</v>
          </cell>
          <cell r="G10" t="str">
            <v>B </v>
          </cell>
          <cell r="H10" t="str">
            <v>I </v>
          </cell>
          <cell r="I10" t="str">
            <v>4) </v>
          </cell>
          <cell r="J10" t="str">
            <v>Concessioni, licenze, marchi e diritti simili</v>
          </cell>
        </row>
        <row r="11">
          <cell r="A11">
            <v>1021002000102</v>
          </cell>
          <cell r="B11" t="str">
            <v>Licenze software di cui alla L.</v>
          </cell>
          <cell r="C11">
            <v>278484.4</v>
          </cell>
          <cell r="D11" t="str">
            <v>Licenze software di cui alla L.80/2005 (Attività di contrasto alle frodi)</v>
          </cell>
          <cell r="E11" t="str">
            <v>SP</v>
          </cell>
          <cell r="F11" t="str">
            <v>ATTIVITA'</v>
          </cell>
          <cell r="G11" t="str">
            <v>B </v>
          </cell>
          <cell r="H11" t="str">
            <v>I </v>
          </cell>
          <cell r="I11" t="str">
            <v>4) </v>
          </cell>
          <cell r="J11" t="str">
            <v>Concessioni, licenze, marchi e diritti simili</v>
          </cell>
        </row>
        <row r="12">
          <cell r="A12">
            <v>1021002000103</v>
          </cell>
          <cell r="B12" t="str">
            <v>Licenze software di cui alla L.</v>
          </cell>
          <cell r="C12">
            <v>0</v>
          </cell>
          <cell r="D12" t="str">
            <v>Licenze software di cui alla L.80/2005 (Attività di contrasto alle frodi) da acquisire</v>
          </cell>
          <cell r="E12" t="str">
            <v>SP</v>
          </cell>
          <cell r="F12" t="str">
            <v>ATTIVITA'</v>
          </cell>
          <cell r="G12" t="str">
            <v>B </v>
          </cell>
          <cell r="H12" t="str">
            <v>I </v>
          </cell>
          <cell r="I12" t="str">
            <v>4) </v>
          </cell>
          <cell r="J12" t="str">
            <v>Concessioni, licenze, marchi e diritti simili</v>
          </cell>
        </row>
        <row r="13">
          <cell r="A13">
            <v>1021002005100</v>
          </cell>
          <cell r="B13" t="str">
            <v>Fondo ammortamento licenze soft</v>
          </cell>
          <cell r="C13">
            <v>-13498716.75</v>
          </cell>
          <cell r="D13" t="str">
            <v>Fondo ammortamento licenze software</v>
          </cell>
          <cell r="E13" t="str">
            <v>SP</v>
          </cell>
          <cell r="F13" t="str">
            <v>ATTIVITA'</v>
          </cell>
          <cell r="G13" t="str">
            <v>B </v>
          </cell>
          <cell r="H13" t="str">
            <v>I </v>
          </cell>
          <cell r="I13" t="str">
            <v>4) </v>
          </cell>
          <cell r="J13" t="str">
            <v>Concessioni, licenze, marchi e diritti simili</v>
          </cell>
        </row>
        <row r="14">
          <cell r="A14">
            <v>1021002005101</v>
          </cell>
          <cell r="B14" t="str">
            <v>Fondo ammortamento Licenze soft</v>
          </cell>
          <cell r="C14">
            <v>-81522.27</v>
          </cell>
          <cell r="D14" t="str">
            <v>Fondo ammortamento Licenze software di cui alla L.80/2005 (Attività di contrasto alle frodi)</v>
          </cell>
          <cell r="E14" t="str">
            <v>SP</v>
          </cell>
          <cell r="F14" t="str">
            <v>ATTIVITA'</v>
          </cell>
          <cell r="G14" t="str">
            <v>B </v>
          </cell>
          <cell r="H14" t="str">
            <v>I </v>
          </cell>
          <cell r="I14" t="str">
            <v>4) </v>
          </cell>
          <cell r="J14" t="str">
            <v>Concessioni, licenze, marchi e diritti simili</v>
          </cell>
        </row>
        <row r="15">
          <cell r="A15">
            <v>1021003000100</v>
          </cell>
          <cell r="B15" t="str">
            <v>Immobilizzazioni immateriali in</v>
          </cell>
          <cell r="C15">
            <v>13284897.9</v>
          </cell>
          <cell r="D15" t="str">
            <v>Immobilizzazioni immateriali in corso ed acconti</v>
          </cell>
          <cell r="E15" t="str">
            <v>SP</v>
          </cell>
          <cell r="F15" t="str">
            <v>ATTIVITA'</v>
          </cell>
          <cell r="G15" t="str">
            <v>B </v>
          </cell>
          <cell r="H15" t="str">
            <v>I </v>
          </cell>
          <cell r="I15" t="str">
            <v>6) </v>
          </cell>
          <cell r="J15" t="str">
            <v>Immobilizzazioni immateriali in corso ed acconti</v>
          </cell>
        </row>
        <row r="16">
          <cell r="A16">
            <v>1021004000100</v>
          </cell>
          <cell r="B16" t="str">
            <v>Spese di manutenzione su beni d</v>
          </cell>
          <cell r="C16">
            <v>35874924</v>
          </cell>
          <cell r="D16" t="str">
            <v>Spese di manutenzione su beni di terzi</v>
          </cell>
          <cell r="E16" t="str">
            <v>SP</v>
          </cell>
          <cell r="F16" t="str">
            <v>ATTIVITA'</v>
          </cell>
          <cell r="G16" t="str">
            <v>B </v>
          </cell>
          <cell r="H16" t="str">
            <v>I </v>
          </cell>
          <cell r="I16" t="str">
            <v>7) </v>
          </cell>
          <cell r="J16" t="str">
            <v>Altre Immobilizzazioni immateriali</v>
          </cell>
        </row>
        <row r="17">
          <cell r="A17">
            <v>1021004000101</v>
          </cell>
          <cell r="B17" t="str">
            <v>Spese di manutenzione su beni d</v>
          </cell>
          <cell r="C17">
            <v>0</v>
          </cell>
          <cell r="D17" t="str">
            <v>Spese di manutenzione su beni di terzi da acquisire</v>
          </cell>
          <cell r="E17" t="str">
            <v>SP</v>
          </cell>
          <cell r="F17" t="str">
            <v>ATTIVITA'</v>
          </cell>
          <cell r="G17" t="str">
            <v>B </v>
          </cell>
          <cell r="H17" t="str">
            <v>I </v>
          </cell>
          <cell r="I17" t="str">
            <v>7) </v>
          </cell>
          <cell r="J17" t="str">
            <v>Altre Immobilizzazioni immateriali</v>
          </cell>
        </row>
        <row r="18">
          <cell r="A18">
            <v>1021004000104</v>
          </cell>
          <cell r="B18" t="str">
            <v>Spese di manutenzione su beni d</v>
          </cell>
          <cell r="C18">
            <v>36814.72</v>
          </cell>
          <cell r="D18" t="str">
            <v>Spese di manutenzione su beni di terzi di cui alla L. 349/89</v>
          </cell>
          <cell r="E18" t="str">
            <v>SP</v>
          </cell>
          <cell r="F18" t="str">
            <v>ATTIVITA'</v>
          </cell>
          <cell r="G18" t="str">
            <v>B </v>
          </cell>
          <cell r="H18" t="str">
            <v>I </v>
          </cell>
          <cell r="I18" t="str">
            <v>7) </v>
          </cell>
          <cell r="J18" t="str">
            <v>Altre Immobilizzazioni immateriali</v>
          </cell>
        </row>
        <row r="19">
          <cell r="A19">
            <v>1021004000105</v>
          </cell>
          <cell r="B19" t="str">
            <v>Spese di manutenzione su beni d</v>
          </cell>
          <cell r="C19">
            <v>0</v>
          </cell>
          <cell r="D19" t="str">
            <v>Spese di manutenzione su beni di terzi di cui alla L. 349/89 da acquisire</v>
          </cell>
          <cell r="E19" t="str">
            <v>SP</v>
          </cell>
          <cell r="F19" t="str">
            <v>ATTIVITA'</v>
          </cell>
          <cell r="G19" t="str">
            <v>B </v>
          </cell>
          <cell r="H19" t="str">
            <v>I </v>
          </cell>
          <cell r="I19" t="str">
            <v>7) </v>
          </cell>
          <cell r="J19" t="str">
            <v>Altre Immobilizzazioni immateriali</v>
          </cell>
        </row>
        <row r="20">
          <cell r="A20">
            <v>1021004000500</v>
          </cell>
          <cell r="B20" t="str">
            <v>Spese sviluppo sistemi informat</v>
          </cell>
          <cell r="C20">
            <v>183051386</v>
          </cell>
          <cell r="D20" t="str">
            <v>Spese sviluppo sistemi informativi</v>
          </cell>
          <cell r="E20" t="str">
            <v>SP</v>
          </cell>
          <cell r="F20" t="str">
            <v>ATTIVITA'</v>
          </cell>
          <cell r="G20" t="str">
            <v>B </v>
          </cell>
          <cell r="H20" t="str">
            <v>I </v>
          </cell>
          <cell r="I20" t="str">
            <v>2) </v>
          </cell>
          <cell r="J20" t="str">
            <v>Costi di ricerca, sviluppo e pubblicità</v>
          </cell>
        </row>
        <row r="21">
          <cell r="A21">
            <v>1021004000501</v>
          </cell>
          <cell r="B21" t="str">
            <v>Spese sviluppo sistemi informat</v>
          </cell>
          <cell r="C21">
            <v>0</v>
          </cell>
          <cell r="D21" t="str">
            <v>Spese sviluppo sistemi informativi da acquisire</v>
          </cell>
          <cell r="E21" t="str">
            <v>SP</v>
          </cell>
          <cell r="F21" t="str">
            <v>ATTIVITA'</v>
          </cell>
          <cell r="G21" t="str">
            <v>B </v>
          </cell>
          <cell r="H21" t="str">
            <v>I </v>
          </cell>
          <cell r="I21" t="str">
            <v>2) </v>
          </cell>
          <cell r="J21" t="str">
            <v>Costi di ricerca, sviluppo e pubblicità</v>
          </cell>
        </row>
        <row r="22">
          <cell r="A22">
            <v>1021004000502</v>
          </cell>
          <cell r="B22" t="str">
            <v>Sviluppo software</v>
          </cell>
          <cell r="C22">
            <v>7050525.16</v>
          </cell>
          <cell r="D22" t="str">
            <v>Sviluppo software</v>
          </cell>
          <cell r="E22" t="str">
            <v>SP</v>
          </cell>
          <cell r="F22" t="str">
            <v>ATTIVITA'</v>
          </cell>
          <cell r="G22" t="str">
            <v>B </v>
          </cell>
          <cell r="H22" t="str">
            <v>I </v>
          </cell>
          <cell r="I22" t="str">
            <v>2) </v>
          </cell>
          <cell r="J22" t="str">
            <v>Costi di ricerca, sviluppo e pubblicità</v>
          </cell>
        </row>
        <row r="23">
          <cell r="A23">
            <v>1021004000504</v>
          </cell>
          <cell r="B23" t="str">
            <v>Sviluppo sistemi organizzativi</v>
          </cell>
          <cell r="C23">
            <v>440942.55</v>
          </cell>
          <cell r="D23" t="str">
            <v>Sviluppo sistemi organizzativi</v>
          </cell>
          <cell r="E23" t="str">
            <v>SP</v>
          </cell>
          <cell r="F23" t="str">
            <v>ATTIVITA'</v>
          </cell>
          <cell r="G23" t="str">
            <v>B </v>
          </cell>
          <cell r="H23" t="str">
            <v>I </v>
          </cell>
          <cell r="I23" t="str">
            <v>2) </v>
          </cell>
          <cell r="J23" t="str">
            <v>Costi di ricerca, sviluppo e pubblicità</v>
          </cell>
        </row>
        <row r="24">
          <cell r="A24">
            <v>1021004000600</v>
          </cell>
          <cell r="B24" t="str">
            <v>Consulenze specialistiche per l</v>
          </cell>
          <cell r="C24">
            <v>550113.3</v>
          </cell>
          <cell r="D24" t="str">
            <v>Consulenze specialistiche per l'Innovazione</v>
          </cell>
          <cell r="E24" t="str">
            <v>SP</v>
          </cell>
          <cell r="F24" t="str">
            <v>ATTIVITA'</v>
          </cell>
          <cell r="G24" t="str">
            <v>B </v>
          </cell>
          <cell r="H24" t="str">
            <v>I </v>
          </cell>
          <cell r="I24" t="str">
            <v>2) </v>
          </cell>
          <cell r="J24" t="str">
            <v>Costi di ricerca, sviluppo e pubblicità</v>
          </cell>
        </row>
        <row r="25">
          <cell r="A25">
            <v>1021004001000</v>
          </cell>
          <cell r="B25" t="str">
            <v>Spese studi e ricerche</v>
          </cell>
          <cell r="C25">
            <v>1758650.86</v>
          </cell>
          <cell r="D25" t="str">
            <v>Spese studi e ricerche</v>
          </cell>
          <cell r="E25" t="str">
            <v>SP</v>
          </cell>
          <cell r="F25" t="str">
            <v>ATTIVITA'</v>
          </cell>
          <cell r="G25" t="str">
            <v>B </v>
          </cell>
          <cell r="H25" t="str">
            <v>I </v>
          </cell>
          <cell r="I25" t="str">
            <v>2) </v>
          </cell>
          <cell r="J25" t="str">
            <v>Costi di ricerca, sviluppo e pubblicità</v>
          </cell>
        </row>
        <row r="26">
          <cell r="A26">
            <v>1021004001001</v>
          </cell>
          <cell r="B26" t="str">
            <v>Spese studi e ricerche da acqui</v>
          </cell>
          <cell r="C26">
            <v>0</v>
          </cell>
          <cell r="D26" t="str">
            <v>Spese studi e ricerche da acquisire</v>
          </cell>
          <cell r="E26" t="str">
            <v>SP</v>
          </cell>
          <cell r="F26" t="str">
            <v>ATTIVITA'</v>
          </cell>
          <cell r="G26" t="str">
            <v>B </v>
          </cell>
          <cell r="H26" t="str">
            <v>I </v>
          </cell>
          <cell r="I26" t="str">
            <v>2) </v>
          </cell>
          <cell r="J26" t="str">
            <v>Costi di ricerca, sviluppo e pubblicità</v>
          </cell>
        </row>
        <row r="27">
          <cell r="A27">
            <v>1021004001004</v>
          </cell>
          <cell r="B27" t="str">
            <v>Spese studi e ricerche di cui a</v>
          </cell>
          <cell r="C27">
            <v>171176.41</v>
          </cell>
          <cell r="D27" t="str">
            <v>Spese studi e ricerche di cui alla L. 349/89</v>
          </cell>
          <cell r="E27" t="str">
            <v>SP</v>
          </cell>
          <cell r="F27" t="str">
            <v>ATTIVITA'</v>
          </cell>
          <cell r="G27" t="str">
            <v>B </v>
          </cell>
          <cell r="H27" t="str">
            <v>I </v>
          </cell>
          <cell r="I27" t="str">
            <v>2) </v>
          </cell>
          <cell r="J27" t="str">
            <v>Costi di ricerca, sviluppo e pubblicità</v>
          </cell>
        </row>
        <row r="28">
          <cell r="A28">
            <v>1021004001005</v>
          </cell>
          <cell r="B28" t="str">
            <v>Spese studi e ricerche di cui a</v>
          </cell>
          <cell r="C28">
            <v>0</v>
          </cell>
          <cell r="D28" t="str">
            <v>Spese studi e ricerche di cui alla L. 349/89 da acquisire</v>
          </cell>
          <cell r="E28" t="str">
            <v>SP</v>
          </cell>
          <cell r="F28" t="str">
            <v>ATTIVITA'</v>
          </cell>
          <cell r="G28" t="str">
            <v>B </v>
          </cell>
          <cell r="H28" t="str">
            <v>I </v>
          </cell>
          <cell r="I28" t="str">
            <v>2) </v>
          </cell>
          <cell r="J28" t="str">
            <v>Costi di ricerca, sviluppo e pubblicità</v>
          </cell>
        </row>
        <row r="29">
          <cell r="A29">
            <v>1021004001500</v>
          </cell>
          <cell r="B29" t="str">
            <v>Spese pluriennali diverse</v>
          </cell>
          <cell r="C29">
            <v>1912900.51</v>
          </cell>
          <cell r="D29" t="str">
            <v>Spese pluriennali diverse</v>
          </cell>
          <cell r="E29" t="str">
            <v>SP</v>
          </cell>
          <cell r="F29" t="str">
            <v>ATTIVITA'</v>
          </cell>
          <cell r="G29" t="str">
            <v>B </v>
          </cell>
          <cell r="H29" t="str">
            <v>I </v>
          </cell>
          <cell r="I29" t="str">
            <v>7) </v>
          </cell>
          <cell r="J29" t="str">
            <v>Altre Immobilizzazioni immateriali</v>
          </cell>
        </row>
        <row r="30">
          <cell r="A30">
            <v>1021004005100</v>
          </cell>
          <cell r="B30" t="str">
            <v>Fondo ammortamento spese manute</v>
          </cell>
          <cell r="C30">
            <v>-19355805.79</v>
          </cell>
          <cell r="D30" t="str">
            <v>Fondo ammortamento spese manutenzione su beni di terzi</v>
          </cell>
          <cell r="E30" t="str">
            <v>SP</v>
          </cell>
          <cell r="F30" t="str">
            <v>ATTIVITA'</v>
          </cell>
          <cell r="G30" t="str">
            <v>B </v>
          </cell>
          <cell r="H30" t="str">
            <v>I </v>
          </cell>
          <cell r="I30" t="str">
            <v>7) </v>
          </cell>
          <cell r="J30" t="str">
            <v>Altre Immobilizzazioni immateriali</v>
          </cell>
        </row>
        <row r="31">
          <cell r="A31">
            <v>1021004005104</v>
          </cell>
          <cell r="B31" t="str">
            <v>Fondo ammortamento spese di man</v>
          </cell>
          <cell r="C31">
            <v>-192.02</v>
          </cell>
          <cell r="D31" t="str">
            <v>Fondo ammortamento spese di manutenzione su beni di terzi di cui alla L.349/89</v>
          </cell>
          <cell r="E31" t="str">
            <v>SP</v>
          </cell>
          <cell r="F31" t="str">
            <v>ATTIVITA'</v>
          </cell>
          <cell r="G31" t="str">
            <v>B </v>
          </cell>
          <cell r="H31" t="str">
            <v>I </v>
          </cell>
          <cell r="I31" t="str">
            <v>7) </v>
          </cell>
          <cell r="J31" t="str">
            <v>Altre Immobilizzazioni immateriali</v>
          </cell>
        </row>
        <row r="32">
          <cell r="A32">
            <v>1021004005500</v>
          </cell>
          <cell r="B32" t="str">
            <v>Fondo ammortamento sviluppo sis</v>
          </cell>
          <cell r="C32">
            <v>-147843338.47</v>
          </cell>
          <cell r="D32" t="str">
            <v>Fondo ammortamento sviluppo sistemi informativi ed organizzativi</v>
          </cell>
          <cell r="E32" t="str">
            <v>SP</v>
          </cell>
          <cell r="F32" t="str">
            <v>ATTIVITA'</v>
          </cell>
          <cell r="G32" t="str">
            <v>B </v>
          </cell>
          <cell r="H32" t="str">
            <v>I </v>
          </cell>
          <cell r="I32" t="str">
            <v>2) </v>
          </cell>
          <cell r="J32" t="str">
            <v>Costi di ricerca, sviluppo e pubblicità</v>
          </cell>
        </row>
        <row r="33">
          <cell r="A33">
            <v>1021004005501</v>
          </cell>
          <cell r="B33" t="str">
            <v>Fondo ammortamento sviluppo sof</v>
          </cell>
          <cell r="C33">
            <v>-7050525.16</v>
          </cell>
          <cell r="D33" t="str">
            <v>Fondo ammortamento sviluppo software</v>
          </cell>
          <cell r="E33" t="str">
            <v>SP</v>
          </cell>
          <cell r="F33" t="str">
            <v>ATTIVITA'</v>
          </cell>
          <cell r="G33" t="str">
            <v>B </v>
          </cell>
          <cell r="H33" t="str">
            <v>I </v>
          </cell>
          <cell r="I33" t="str">
            <v>2) </v>
          </cell>
          <cell r="J33" t="str">
            <v>Costi di ricerca, sviluppo e pubblicità</v>
          </cell>
        </row>
        <row r="34">
          <cell r="A34">
            <v>1021004005502</v>
          </cell>
          <cell r="B34" t="str">
            <v>F.do amm.to sviluppo sistemi or</v>
          </cell>
          <cell r="C34">
            <v>-440942.55</v>
          </cell>
          <cell r="D34" t="str">
            <v>F.do amm.to sviluppo sistemi organizzativi</v>
          </cell>
          <cell r="E34" t="str">
            <v>SP</v>
          </cell>
          <cell r="F34" t="str">
            <v>ATTIVITA'</v>
          </cell>
          <cell r="G34" t="str">
            <v>B </v>
          </cell>
          <cell r="H34" t="str">
            <v>I </v>
          </cell>
          <cell r="I34" t="str">
            <v>2) </v>
          </cell>
          <cell r="J34" t="str">
            <v>Costi di ricerca, sviluppo e pubblicità</v>
          </cell>
        </row>
        <row r="35">
          <cell r="A35">
            <v>1021004005503</v>
          </cell>
          <cell r="B35" t="str">
            <v>F.do amm.to consulenze speciali</v>
          </cell>
          <cell r="C35">
            <v>-550113.3</v>
          </cell>
          <cell r="D35" t="str">
            <v>F.do amm.to consulenze specialistiche per l'innovazione</v>
          </cell>
          <cell r="E35" t="str">
            <v>SP</v>
          </cell>
          <cell r="F35" t="str">
            <v>ATTIVITA'</v>
          </cell>
          <cell r="G35" t="str">
            <v>B </v>
          </cell>
          <cell r="H35" t="str">
            <v>I </v>
          </cell>
          <cell r="I35" t="str">
            <v>2) </v>
          </cell>
          <cell r="J35" t="str">
            <v>Costi di ricerca, sviluppo e pubblicità</v>
          </cell>
        </row>
        <row r="36">
          <cell r="A36">
            <v>1021004006000</v>
          </cell>
          <cell r="B36" t="str">
            <v>Fondo ammortamento spese studi</v>
          </cell>
          <cell r="C36">
            <v>-1412795.78</v>
          </cell>
          <cell r="D36" t="str">
            <v>Fondo ammortamento spese studi e ricerche</v>
          </cell>
          <cell r="E36" t="str">
            <v>SP</v>
          </cell>
          <cell r="F36" t="str">
            <v>ATTIVITA'</v>
          </cell>
          <cell r="G36" t="str">
            <v>B </v>
          </cell>
          <cell r="H36" t="str">
            <v>I </v>
          </cell>
          <cell r="I36" t="str">
            <v>2) </v>
          </cell>
          <cell r="J36" t="str">
            <v>Costi di ricerca, sviluppo e pubblicità</v>
          </cell>
        </row>
        <row r="37">
          <cell r="A37">
            <v>1021004006004</v>
          </cell>
          <cell r="B37" t="str">
            <v>Fondo ammortamento spese studi</v>
          </cell>
          <cell r="C37">
            <v>-1909.82</v>
          </cell>
          <cell r="D37" t="str">
            <v>Fondo ammortamento spese studi e ricerche di cui alla L. 349/89</v>
          </cell>
          <cell r="E37" t="str">
            <v>SP</v>
          </cell>
          <cell r="F37" t="str">
            <v>ATTIVITA'</v>
          </cell>
          <cell r="G37" t="str">
            <v>B </v>
          </cell>
          <cell r="H37" t="str">
            <v>I </v>
          </cell>
          <cell r="I37" t="str">
            <v>2) </v>
          </cell>
          <cell r="J37" t="str">
            <v>Costi di ricerca, sviluppo e pubblicità</v>
          </cell>
        </row>
        <row r="38">
          <cell r="A38">
            <v>1021004006500</v>
          </cell>
          <cell r="B38" t="str">
            <v>Fondo ammortamento spese plurie</v>
          </cell>
          <cell r="C38">
            <v>-1896220.44</v>
          </cell>
          <cell r="D38" t="str">
            <v>Fondo ammortamento spese pluriennali diverse</v>
          </cell>
          <cell r="E38" t="str">
            <v>SP</v>
          </cell>
          <cell r="F38" t="str">
            <v>ATTIVITA'</v>
          </cell>
          <cell r="G38" t="str">
            <v>B </v>
          </cell>
          <cell r="H38" t="str">
            <v>I </v>
          </cell>
          <cell r="I38" t="str">
            <v>7) </v>
          </cell>
          <cell r="J38" t="str">
            <v>Altre Immobilizzazioni immateriali</v>
          </cell>
        </row>
        <row r="39">
          <cell r="A39">
            <v>1021101000600</v>
          </cell>
          <cell r="B39" t="str">
            <v>Costruzioni leggere</v>
          </cell>
          <cell r="C39">
            <v>1808628.89</v>
          </cell>
          <cell r="D39" t="str">
            <v>Costruzioni leggere</v>
          </cell>
          <cell r="E39" t="str">
            <v>SP</v>
          </cell>
          <cell r="F39" t="str">
            <v>ATTIVITA'</v>
          </cell>
          <cell r="G39" t="str">
            <v>B </v>
          </cell>
          <cell r="H39" t="str">
            <v>II </v>
          </cell>
          <cell r="I39" t="str">
            <v>1) </v>
          </cell>
          <cell r="J39" t="str">
            <v>Terreni e fabbricati</v>
          </cell>
        </row>
        <row r="40">
          <cell r="A40">
            <v>1021101005200</v>
          </cell>
          <cell r="B40" t="str">
            <v>Fondo ammortamento costruzioni</v>
          </cell>
          <cell r="C40">
            <v>-924434.93</v>
          </cell>
          <cell r="D40" t="str">
            <v>Fondo ammortamento costruzioni leggere</v>
          </cell>
          <cell r="E40" t="str">
            <v>SP</v>
          </cell>
          <cell r="F40" t="str">
            <v>ATTIVITA'</v>
          </cell>
          <cell r="G40" t="str">
            <v>B </v>
          </cell>
          <cell r="H40" t="str">
            <v>II </v>
          </cell>
          <cell r="I40" t="str">
            <v>1) </v>
          </cell>
          <cell r="J40" t="str">
            <v>Terreni e fabbricati</v>
          </cell>
        </row>
        <row r="41">
          <cell r="A41">
            <v>1021102000100</v>
          </cell>
          <cell r="B41" t="str">
            <v>Impianti specifici</v>
          </cell>
          <cell r="C41">
            <v>156073.59</v>
          </cell>
          <cell r="D41" t="str">
            <v>Impianti specifici</v>
          </cell>
          <cell r="E41" t="str">
            <v>SP</v>
          </cell>
          <cell r="F41" t="str">
            <v>ATTIVITA'</v>
          </cell>
          <cell r="G41" t="str">
            <v>B </v>
          </cell>
          <cell r="H41" t="str">
            <v>II </v>
          </cell>
          <cell r="I41" t="str">
            <v>2)</v>
          </cell>
          <cell r="J41" t="str">
            <v>Impianti e macchinari</v>
          </cell>
        </row>
        <row r="42">
          <cell r="A42">
            <v>1021102000102</v>
          </cell>
          <cell r="B42" t="str">
            <v>Impianti laboratori chimici</v>
          </cell>
          <cell r="C42">
            <v>82173.1</v>
          </cell>
          <cell r="D42" t="str">
            <v>Impianti laboratori chimici</v>
          </cell>
          <cell r="E42" t="str">
            <v>SP</v>
          </cell>
          <cell r="F42" t="str">
            <v>ATTIVITA'</v>
          </cell>
          <cell r="G42" t="str">
            <v>B </v>
          </cell>
          <cell r="H42" t="str">
            <v>II </v>
          </cell>
          <cell r="I42" t="str">
            <v>2)</v>
          </cell>
          <cell r="J42" t="str">
            <v>Impianti e macchinari</v>
          </cell>
        </row>
        <row r="43">
          <cell r="A43">
            <v>1021102000500</v>
          </cell>
          <cell r="B43" t="str">
            <v>Impianti generici</v>
          </cell>
          <cell r="C43">
            <v>2133644.97</v>
          </cell>
          <cell r="D43" t="str">
            <v>Impianti generici</v>
          </cell>
          <cell r="E43" t="str">
            <v>SP</v>
          </cell>
          <cell r="F43" t="str">
            <v>ATTIVITA'</v>
          </cell>
          <cell r="G43" t="str">
            <v>B </v>
          </cell>
          <cell r="H43" t="str">
            <v>II </v>
          </cell>
          <cell r="I43" t="str">
            <v>2)</v>
          </cell>
          <cell r="J43" t="str">
            <v>Impianti e macchinari</v>
          </cell>
        </row>
        <row r="44">
          <cell r="A44">
            <v>1021102000515</v>
          </cell>
          <cell r="B44" t="str">
            <v>Impianti di allarme, di ripresa</v>
          </cell>
          <cell r="C44">
            <v>352366.03</v>
          </cell>
          <cell r="D44" t="str">
            <v>Impianti di allarme, di ripresa fotografica e televisiva</v>
          </cell>
          <cell r="E44" t="str">
            <v>SP</v>
          </cell>
          <cell r="F44" t="str">
            <v>ATTIVITA'</v>
          </cell>
          <cell r="G44" t="str">
            <v>B </v>
          </cell>
          <cell r="H44" t="str">
            <v>II </v>
          </cell>
          <cell r="I44" t="str">
            <v>2)</v>
          </cell>
          <cell r="J44" t="str">
            <v>Impianti e macchinari</v>
          </cell>
        </row>
        <row r="45">
          <cell r="A45">
            <v>1021102000520</v>
          </cell>
          <cell r="B45" t="str">
            <v>Impianti di riscaldamento e con</v>
          </cell>
          <cell r="C45">
            <v>2094631.85</v>
          </cell>
          <cell r="D45" t="str">
            <v>Impianti di riscaldamento e condizionamento</v>
          </cell>
          <cell r="E45" t="str">
            <v>SP</v>
          </cell>
          <cell r="F45" t="str">
            <v>ATTIVITA'</v>
          </cell>
          <cell r="G45" t="str">
            <v>B </v>
          </cell>
          <cell r="H45" t="str">
            <v>II </v>
          </cell>
          <cell r="I45" t="str">
            <v>2)</v>
          </cell>
          <cell r="J45" t="str">
            <v>Impianti e macchinari</v>
          </cell>
        </row>
        <row r="46">
          <cell r="A46">
            <v>1021102000521</v>
          </cell>
          <cell r="B46" t="str">
            <v>Impianti di riscaldamento e con</v>
          </cell>
          <cell r="C46">
            <v>0</v>
          </cell>
          <cell r="D46" t="str">
            <v>Impianti di riscaldamento e condizionamento da acquisire</v>
          </cell>
          <cell r="E46" t="str">
            <v>SP</v>
          </cell>
          <cell r="F46" t="str">
            <v>ATTIVITA'</v>
          </cell>
          <cell r="G46" t="str">
            <v>B </v>
          </cell>
          <cell r="H46" t="str">
            <v>II </v>
          </cell>
          <cell r="I46" t="str">
            <v>2)</v>
          </cell>
          <cell r="J46" t="str">
            <v>Impianti e macchinari</v>
          </cell>
        </row>
        <row r="47">
          <cell r="A47">
            <v>1021102000530</v>
          </cell>
          <cell r="B47" t="str">
            <v>Impianti di antifurto e sicurez</v>
          </cell>
          <cell r="C47">
            <v>0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A48">
            <v>1021102000550</v>
          </cell>
          <cell r="B48" t="str">
            <v>Impianti idrici</v>
          </cell>
          <cell r="C48">
            <v>25365.1</v>
          </cell>
          <cell r="D48" t="str">
            <v>Impianti idrici</v>
          </cell>
          <cell r="E48" t="str">
            <v>SP</v>
          </cell>
          <cell r="F48" t="str">
            <v>ATTIVITA'</v>
          </cell>
          <cell r="G48" t="str">
            <v>B </v>
          </cell>
          <cell r="H48" t="str">
            <v>II </v>
          </cell>
          <cell r="I48" t="str">
            <v>2)</v>
          </cell>
          <cell r="J48" t="str">
            <v>Impianti e macchinari</v>
          </cell>
        </row>
        <row r="49">
          <cell r="A49">
            <v>1021102001000</v>
          </cell>
          <cell r="B49" t="str">
            <v>Macchinari</v>
          </cell>
          <cell r="C49">
            <v>27362611.19</v>
          </cell>
          <cell r="D49" t="str">
            <v>Macchinari</v>
          </cell>
          <cell r="E49" t="str">
            <v>SP</v>
          </cell>
          <cell r="F49" t="str">
            <v>ATTIVITA'</v>
          </cell>
          <cell r="G49" t="str">
            <v>B </v>
          </cell>
          <cell r="H49" t="str">
            <v>II </v>
          </cell>
          <cell r="I49" t="str">
            <v>2)</v>
          </cell>
          <cell r="J49" t="str">
            <v>Impianti e macchinari</v>
          </cell>
        </row>
        <row r="50">
          <cell r="A50">
            <v>1021102001001</v>
          </cell>
          <cell r="B50" t="str">
            <v>Macchinari da acquisire</v>
          </cell>
          <cell r="C50">
            <v>0</v>
          </cell>
          <cell r="D50" t="str">
            <v>Macchinari da acquisire</v>
          </cell>
          <cell r="E50" t="str">
            <v>SP</v>
          </cell>
          <cell r="F50" t="str">
            <v>ATTIVITA'</v>
          </cell>
          <cell r="G50" t="str">
            <v>B </v>
          </cell>
          <cell r="H50" t="str">
            <v>II </v>
          </cell>
          <cell r="I50" t="str">
            <v>2)</v>
          </cell>
          <cell r="J50" t="str">
            <v>Impianti e macchinari</v>
          </cell>
        </row>
        <row r="51">
          <cell r="A51">
            <v>1021102001002</v>
          </cell>
          <cell r="B51" t="str">
            <v>Macchinari di cui alla L. 80/20</v>
          </cell>
          <cell r="C51">
            <v>246418.98</v>
          </cell>
          <cell r="D51" t="str">
            <v>Macchinari di cui alla L. 80/2005 (Attività di contrasto alle frodi)</v>
          </cell>
          <cell r="E51" t="str">
            <v>SP</v>
          </cell>
          <cell r="F51" t="str">
            <v>ATTIVITA'</v>
          </cell>
          <cell r="G51" t="str">
            <v>B </v>
          </cell>
          <cell r="H51" t="str">
            <v>II </v>
          </cell>
          <cell r="I51" t="str">
            <v>2)</v>
          </cell>
          <cell r="J51" t="str">
            <v>Impianti e macchinari</v>
          </cell>
        </row>
        <row r="52">
          <cell r="A52">
            <v>1021102001003</v>
          </cell>
          <cell r="B52" t="str">
            <v>Macchinari di cui alla L. 80/20</v>
          </cell>
          <cell r="C52">
            <v>0</v>
          </cell>
          <cell r="D52" t="str">
            <v>Macchinari di cui alla L. 80/2005 (Attività di contrasto alle frodi) da acquisire</v>
          </cell>
          <cell r="E52" t="str">
            <v>SP</v>
          </cell>
          <cell r="F52" t="str">
            <v>ATTIVITA'</v>
          </cell>
          <cell r="G52" t="str">
            <v>B </v>
          </cell>
          <cell r="H52" t="str">
            <v>II </v>
          </cell>
          <cell r="I52" t="str">
            <v>2)</v>
          </cell>
          <cell r="J52" t="str">
            <v>Impianti e macchinari</v>
          </cell>
        </row>
        <row r="53">
          <cell r="A53">
            <v>1021102005100</v>
          </cell>
          <cell r="B53" t="str">
            <v>Fondo ammortamento impianti spe</v>
          </cell>
          <cell r="C53">
            <v>-122751.68</v>
          </cell>
          <cell r="D53" t="str">
            <v>Fondo ammortamento impianti specifici</v>
          </cell>
          <cell r="E53" t="str">
            <v>SP</v>
          </cell>
          <cell r="F53" t="str">
            <v>ATTIVITA'</v>
          </cell>
          <cell r="G53" t="str">
            <v>B </v>
          </cell>
          <cell r="H53" t="str">
            <v>II </v>
          </cell>
          <cell r="I53" t="str">
            <v>2)</v>
          </cell>
          <cell r="J53" t="str">
            <v>Impianti e macchinari</v>
          </cell>
        </row>
        <row r="54">
          <cell r="A54">
            <v>1021102005101</v>
          </cell>
          <cell r="B54" t="str">
            <v>Fondo ammortamento Impianti lab</v>
          </cell>
          <cell r="C54">
            <v>-60727.3</v>
          </cell>
          <cell r="D54" t="str">
            <v>Fondo ammortamento Impianti laboratori</v>
          </cell>
          <cell r="E54" t="str">
            <v>SP</v>
          </cell>
          <cell r="F54" t="str">
            <v>ATTIVITA'</v>
          </cell>
          <cell r="G54" t="str">
            <v>B </v>
          </cell>
          <cell r="H54" t="str">
            <v>II </v>
          </cell>
          <cell r="I54" t="str">
            <v>2)</v>
          </cell>
          <cell r="J54" t="str">
            <v>Impianti e macchinari</v>
          </cell>
        </row>
        <row r="55">
          <cell r="A55">
            <v>1021102005500</v>
          </cell>
          <cell r="B55" t="str">
            <v>Fondo ammortamento impianti gen</v>
          </cell>
          <cell r="C55">
            <v>-1624033.03</v>
          </cell>
          <cell r="D55" t="str">
            <v>Fondo ammortamento impianti generici</v>
          </cell>
          <cell r="E55" t="str">
            <v>SP</v>
          </cell>
          <cell r="F55" t="str">
            <v>ATTIVITA'</v>
          </cell>
          <cell r="G55" t="str">
            <v>B </v>
          </cell>
          <cell r="H55" t="str">
            <v>II </v>
          </cell>
          <cell r="I55" t="str">
            <v>2)</v>
          </cell>
          <cell r="J55" t="str">
            <v>Impianti e macchinari</v>
          </cell>
        </row>
        <row r="56">
          <cell r="A56">
            <v>1021102005515</v>
          </cell>
          <cell r="B56" t="str">
            <v>Fondo ammortamento impianti di</v>
          </cell>
          <cell r="C56">
            <v>-352366.03</v>
          </cell>
          <cell r="D56" t="str">
            <v>Fondo ammortamento impianti di allarme, di ripresa fotografica e televisiva</v>
          </cell>
          <cell r="E56" t="str">
            <v>SP</v>
          </cell>
          <cell r="F56" t="str">
            <v>ATTIVITA'</v>
          </cell>
          <cell r="G56" t="str">
            <v>B </v>
          </cell>
          <cell r="H56" t="str">
            <v>II </v>
          </cell>
          <cell r="I56" t="str">
            <v>2)</v>
          </cell>
          <cell r="J56" t="str">
            <v>Impianti e macchinari</v>
          </cell>
        </row>
        <row r="57">
          <cell r="A57">
            <v>1021102005520</v>
          </cell>
          <cell r="B57" t="str">
            <v>Fondo ammortamento impianti di</v>
          </cell>
          <cell r="C57">
            <v>-1721433.27</v>
          </cell>
          <cell r="D57" t="str">
            <v>Fondo ammortamento impianti di riscaldamento e condizionamento</v>
          </cell>
          <cell r="E57" t="str">
            <v>SP</v>
          </cell>
          <cell r="F57" t="str">
            <v>ATTIVITA'</v>
          </cell>
          <cell r="G57" t="str">
            <v>B </v>
          </cell>
          <cell r="H57" t="str">
            <v>II </v>
          </cell>
          <cell r="I57" t="str">
            <v>2)</v>
          </cell>
          <cell r="J57" t="str">
            <v>Impianti e macchinari</v>
          </cell>
        </row>
        <row r="58">
          <cell r="A58">
            <v>1021102005550</v>
          </cell>
          <cell r="B58" t="str">
            <v>Fondo ammortamento impianti idr</v>
          </cell>
          <cell r="C58">
            <v>-25365.1</v>
          </cell>
          <cell r="D58" t="str">
            <v>Fondo ammortamento impianti idrici</v>
          </cell>
          <cell r="E58" t="str">
            <v>SP</v>
          </cell>
          <cell r="F58" t="str">
            <v>ATTIVITA'</v>
          </cell>
          <cell r="G58" t="str">
            <v>B </v>
          </cell>
          <cell r="H58" t="str">
            <v>II </v>
          </cell>
          <cell r="I58" t="str">
            <v>2)</v>
          </cell>
          <cell r="J58" t="str">
            <v>Impianti e macchinari</v>
          </cell>
        </row>
        <row r="59">
          <cell r="A59">
            <v>1021102006000</v>
          </cell>
          <cell r="B59" t="str">
            <v>Fondo ammortamento macchinari</v>
          </cell>
          <cell r="C59">
            <v>-27252767.81</v>
          </cell>
          <cell r="D59" t="str">
            <v>Fondo ammortamento macchinari</v>
          </cell>
          <cell r="E59" t="str">
            <v>SP</v>
          </cell>
          <cell r="F59" t="str">
            <v>ATTIVITA'</v>
          </cell>
          <cell r="G59" t="str">
            <v>B </v>
          </cell>
          <cell r="H59" t="str">
            <v>II </v>
          </cell>
          <cell r="I59" t="str">
            <v>2)</v>
          </cell>
          <cell r="J59" t="str">
            <v>Impianti e macchinari</v>
          </cell>
        </row>
        <row r="60">
          <cell r="A60">
            <v>1021102006002</v>
          </cell>
          <cell r="B60" t="str">
            <v>Fondo ammortamento Macchinari d</v>
          </cell>
          <cell r="C60">
            <v>-8950.08</v>
          </cell>
          <cell r="D60" t="str">
            <v>Fondo ammortamento Macchinari di cui alla L. 80/2005 (Attività di contrasto alle frodi)</v>
          </cell>
          <cell r="E60" t="str">
            <v>SP</v>
          </cell>
          <cell r="F60" t="str">
            <v>ATTIVITA'</v>
          </cell>
          <cell r="G60" t="str">
            <v>B </v>
          </cell>
          <cell r="H60" t="str">
            <v>II </v>
          </cell>
          <cell r="I60" t="str">
            <v>2)</v>
          </cell>
          <cell r="J60" t="str">
            <v>Impianti e macchinari</v>
          </cell>
        </row>
        <row r="61">
          <cell r="A61">
            <v>1021103000100</v>
          </cell>
          <cell r="B61" t="str">
            <v>Attrezzature varie</v>
          </cell>
          <cell r="C61">
            <v>5809354.95</v>
          </cell>
          <cell r="D61" t="str">
            <v>Attrezzature varie</v>
          </cell>
          <cell r="E61" t="str">
            <v>SP</v>
          </cell>
          <cell r="F61" t="str">
            <v>ATTIVITA'</v>
          </cell>
          <cell r="G61" t="str">
            <v>B </v>
          </cell>
          <cell r="H61" t="str">
            <v>II </v>
          </cell>
          <cell r="I61" t="str">
            <v>3) </v>
          </cell>
          <cell r="J61" t="str">
            <v>Attrezzature</v>
          </cell>
        </row>
        <row r="62">
          <cell r="A62">
            <v>1021103000101</v>
          </cell>
          <cell r="B62" t="str">
            <v>Attrezzature varie da acquisire</v>
          </cell>
          <cell r="C62">
            <v>0</v>
          </cell>
          <cell r="D62" t="str">
            <v>Attrezzature varie da acquisire</v>
          </cell>
          <cell r="E62" t="str">
            <v>SP</v>
          </cell>
          <cell r="F62" t="str">
            <v>ATTIVITA'</v>
          </cell>
          <cell r="G62" t="str">
            <v>B </v>
          </cell>
          <cell r="H62" t="str">
            <v>II </v>
          </cell>
          <cell r="I62" t="str">
            <v>3) </v>
          </cell>
          <cell r="J62" t="str">
            <v>Attrezzature</v>
          </cell>
        </row>
        <row r="63">
          <cell r="A63">
            <v>1021103000102</v>
          </cell>
          <cell r="B63" t="str">
            <v>Attrezzature varie di cui alla</v>
          </cell>
          <cell r="C63">
            <v>2720163.45</v>
          </cell>
          <cell r="D63" t="str">
            <v>Attrezzature varie di cui alla L.80/2005 (Attività di contrasto alle frodi)</v>
          </cell>
          <cell r="E63" t="str">
            <v>SP</v>
          </cell>
          <cell r="F63" t="str">
            <v>ATTIVITA'</v>
          </cell>
          <cell r="G63" t="str">
            <v>B </v>
          </cell>
          <cell r="H63" t="str">
            <v>II </v>
          </cell>
          <cell r="I63" t="str">
            <v>3) </v>
          </cell>
          <cell r="J63" t="str">
            <v>Attrezzature</v>
          </cell>
        </row>
        <row r="64">
          <cell r="A64">
            <v>1021103000103</v>
          </cell>
          <cell r="B64" t="str">
            <v>Attrezzature varie di cui alla</v>
          </cell>
          <cell r="C64">
            <v>0</v>
          </cell>
          <cell r="D64" t="str">
            <v>Attrezzature varie di cui alla L.80/2005 (Attività di contrasto alle frodi) da acquisire</v>
          </cell>
          <cell r="E64" t="str">
            <v>SP</v>
          </cell>
          <cell r="F64" t="str">
            <v>ATTIVITA'</v>
          </cell>
          <cell r="G64" t="str">
            <v>B </v>
          </cell>
          <cell r="H64" t="str">
            <v>II </v>
          </cell>
          <cell r="I64" t="str">
            <v>3) </v>
          </cell>
          <cell r="J64" t="str">
            <v>Attrezzature</v>
          </cell>
        </row>
        <row r="65">
          <cell r="A65">
            <v>1021103000500</v>
          </cell>
          <cell r="B65" t="str">
            <v>Strumentazione scientifica</v>
          </cell>
          <cell r="C65">
            <v>35631161.88</v>
          </cell>
          <cell r="D65" t="str">
            <v>Strumentazione scientifica</v>
          </cell>
          <cell r="E65" t="str">
            <v>SP</v>
          </cell>
          <cell r="F65" t="str">
            <v>ATTIVITA'</v>
          </cell>
          <cell r="G65" t="str">
            <v>B </v>
          </cell>
          <cell r="H65" t="str">
            <v>II </v>
          </cell>
          <cell r="I65" t="str">
            <v>3) </v>
          </cell>
          <cell r="J65" t="str">
            <v>Attrezzature</v>
          </cell>
        </row>
        <row r="66">
          <cell r="A66">
            <v>1021103000501</v>
          </cell>
          <cell r="B66" t="str">
            <v>Strumentazione scientifica da a</v>
          </cell>
          <cell r="C66">
            <v>0</v>
          </cell>
          <cell r="D66" t="str">
            <v>Strumentazione scientifica da acquisire</v>
          </cell>
          <cell r="E66" t="str">
            <v>SP</v>
          </cell>
          <cell r="F66" t="str">
            <v>ATTIVITA'</v>
          </cell>
          <cell r="G66" t="str">
            <v>B </v>
          </cell>
          <cell r="H66" t="str">
            <v>II </v>
          </cell>
          <cell r="I66" t="str">
            <v>3) </v>
          </cell>
          <cell r="J66" t="str">
            <v>Attrezzature</v>
          </cell>
        </row>
        <row r="67">
          <cell r="A67">
            <v>1021103000504</v>
          </cell>
          <cell r="B67" t="str">
            <v>Strumentazione scientifica di c</v>
          </cell>
          <cell r="C67">
            <v>259771.13</v>
          </cell>
          <cell r="D67" t="str">
            <v>Strumentazione scientifica di cui alla L. 349/89</v>
          </cell>
          <cell r="E67" t="str">
            <v>SP</v>
          </cell>
          <cell r="F67" t="str">
            <v>ATTIVITA'</v>
          </cell>
          <cell r="G67" t="str">
            <v>B </v>
          </cell>
          <cell r="H67" t="str">
            <v>II </v>
          </cell>
          <cell r="I67" t="str">
            <v>3) </v>
          </cell>
          <cell r="J67" t="str">
            <v>Attrezzature</v>
          </cell>
        </row>
        <row r="68">
          <cell r="A68">
            <v>1021103000505</v>
          </cell>
          <cell r="B68" t="str">
            <v>Strumentazione scientifica di c</v>
          </cell>
          <cell r="C68">
            <v>0</v>
          </cell>
          <cell r="D68" t="str">
            <v>Strumentazione scientifica di cui alla L. 349/89 da acquisire</v>
          </cell>
          <cell r="E68" t="str">
            <v>SP</v>
          </cell>
          <cell r="F68" t="str">
            <v>ATTIVITA'</v>
          </cell>
          <cell r="G68" t="str">
            <v>B </v>
          </cell>
          <cell r="H68" t="str">
            <v>II </v>
          </cell>
          <cell r="I68" t="str">
            <v>3) </v>
          </cell>
          <cell r="J68" t="str">
            <v>Attrezzature</v>
          </cell>
        </row>
        <row r="69">
          <cell r="A69">
            <v>1021103005100</v>
          </cell>
          <cell r="B69" t="str">
            <v>Fondo ammortamento attrezzature</v>
          </cell>
          <cell r="C69">
            <v>-4273262.61</v>
          </cell>
          <cell r="D69" t="str">
            <v>Fondo ammortamento attrezzature varie</v>
          </cell>
          <cell r="E69" t="str">
            <v>SP</v>
          </cell>
          <cell r="F69" t="str">
            <v>ATTIVITA'</v>
          </cell>
          <cell r="G69" t="str">
            <v>B </v>
          </cell>
          <cell r="H69" t="str">
            <v>II </v>
          </cell>
          <cell r="I69" t="str">
            <v>3) </v>
          </cell>
          <cell r="J69" t="str">
            <v>Attrezzature</v>
          </cell>
        </row>
        <row r="70">
          <cell r="A70">
            <v>1021103005102</v>
          </cell>
          <cell r="B70" t="str">
            <v>Fondo ammortamento attrezzature</v>
          </cell>
          <cell r="C70">
            <v>-785898.12</v>
          </cell>
          <cell r="D70" t="str">
            <v>Fondo ammortamento attrezzature varie di cui alla L.80/2005 (Atticità di contrasto alel frodi)</v>
          </cell>
          <cell r="E70" t="str">
            <v>SP</v>
          </cell>
          <cell r="F70" t="str">
            <v>ATTIVITA'</v>
          </cell>
          <cell r="G70" t="str">
            <v>B </v>
          </cell>
          <cell r="H70" t="str">
            <v>II </v>
          </cell>
          <cell r="I70" t="str">
            <v>3) </v>
          </cell>
          <cell r="J70" t="str">
            <v>Attrezzature</v>
          </cell>
        </row>
        <row r="71">
          <cell r="A71">
            <v>1021103005500</v>
          </cell>
          <cell r="B71" t="str">
            <v>Fondo ammortamento strumentazio</v>
          </cell>
          <cell r="C71">
            <v>-29018330.18</v>
          </cell>
          <cell r="D71" t="str">
            <v>Fondo ammortamento strumentazione scientifica</v>
          </cell>
          <cell r="E71" t="str">
            <v>SP</v>
          </cell>
          <cell r="F71" t="str">
            <v>ATTIVITA'</v>
          </cell>
          <cell r="G71" t="str">
            <v>B </v>
          </cell>
          <cell r="H71" t="str">
            <v>II </v>
          </cell>
          <cell r="I71" t="str">
            <v>3) </v>
          </cell>
          <cell r="J71" t="str">
            <v>Attrezzature</v>
          </cell>
        </row>
        <row r="72">
          <cell r="A72">
            <v>1021103005504</v>
          </cell>
          <cell r="B72" t="str">
            <v>Fondo ammortamento strumentazio</v>
          </cell>
          <cell r="C72">
            <v>-927.69</v>
          </cell>
          <cell r="D72" t="str">
            <v>Fondo ammortamento strumentazione scientifica di cui alla L.349/89</v>
          </cell>
          <cell r="E72" t="str">
            <v>SP</v>
          </cell>
          <cell r="F72" t="str">
            <v>ATTIVITA'</v>
          </cell>
          <cell r="G72" t="str">
            <v>B </v>
          </cell>
          <cell r="H72" t="str">
            <v>II </v>
          </cell>
          <cell r="I72" t="str">
            <v>3) </v>
          </cell>
          <cell r="J72" t="str">
            <v>Attrezzature</v>
          </cell>
        </row>
        <row r="73">
          <cell r="A73">
            <v>1021104000100</v>
          </cell>
          <cell r="B73" t="str">
            <v>Mobili ed arredi</v>
          </cell>
          <cell r="C73">
            <v>23224729.96</v>
          </cell>
          <cell r="D73" t="str">
            <v>Mobili ed arredi</v>
          </cell>
          <cell r="E73" t="str">
            <v>SP</v>
          </cell>
          <cell r="F73" t="str">
            <v>ATTIVITA'</v>
          </cell>
          <cell r="G73" t="str">
            <v>B </v>
          </cell>
          <cell r="H73" t="str">
            <v>II </v>
          </cell>
          <cell r="I73" t="str">
            <v>4) </v>
          </cell>
          <cell r="J73" t="str">
            <v>Altri beni</v>
          </cell>
        </row>
        <row r="74">
          <cell r="A74">
            <v>1021104000101</v>
          </cell>
          <cell r="B74" t="str">
            <v>Mobili ed arredi da acquisire</v>
          </cell>
          <cell r="C74">
            <v>0</v>
          </cell>
          <cell r="D74" t="str">
            <v>Mobili ed arredi da acquisire</v>
          </cell>
          <cell r="E74" t="str">
            <v>SP</v>
          </cell>
          <cell r="F74" t="str">
            <v>ATTIVITA'</v>
          </cell>
          <cell r="G74" t="str">
            <v>B </v>
          </cell>
          <cell r="H74" t="str">
            <v>II </v>
          </cell>
          <cell r="I74" t="str">
            <v>4) </v>
          </cell>
          <cell r="J74" t="str">
            <v>Altri beni</v>
          </cell>
        </row>
        <row r="75">
          <cell r="A75">
            <v>1021104000500</v>
          </cell>
          <cell r="B75" t="str">
            <v>Macchine elettroniche ed elettr</v>
          </cell>
          <cell r="C75">
            <v>6832253.87</v>
          </cell>
          <cell r="D75" t="str">
            <v>Macchine elettroniche ed elettromeccaniche d'ufficio</v>
          </cell>
          <cell r="E75" t="str">
            <v>SP</v>
          </cell>
          <cell r="F75" t="str">
            <v>ATTIVITA'</v>
          </cell>
          <cell r="G75" t="str">
            <v>B </v>
          </cell>
          <cell r="H75" t="str">
            <v>II </v>
          </cell>
          <cell r="I75" t="str">
            <v>4) </v>
          </cell>
          <cell r="J75" t="str">
            <v>Altri beni</v>
          </cell>
        </row>
        <row r="76">
          <cell r="A76">
            <v>1021104000501</v>
          </cell>
          <cell r="B76" t="str">
            <v>Macchine elettroniche ed elettr</v>
          </cell>
          <cell r="C76">
            <v>0</v>
          </cell>
          <cell r="D76" t="str">
            <v>Macchine elettroniche ed elettromeccaniche d'ufficio da acquisire</v>
          </cell>
          <cell r="E76" t="str">
            <v>SP</v>
          </cell>
          <cell r="F76" t="str">
            <v>ATTIVITA'</v>
          </cell>
          <cell r="G76" t="str">
            <v>B </v>
          </cell>
          <cell r="H76" t="str">
            <v>II </v>
          </cell>
          <cell r="I76" t="str">
            <v>4) </v>
          </cell>
          <cell r="J76" t="str">
            <v>Altri beni</v>
          </cell>
        </row>
        <row r="77">
          <cell r="A77">
            <v>1021104000502</v>
          </cell>
          <cell r="B77" t="str">
            <v>Macchine elettroniche di cui al</v>
          </cell>
          <cell r="C77">
            <v>14809.01</v>
          </cell>
          <cell r="D77" t="str">
            <v>Macchine elettroniche di cui alla L. 80/2005 (Attività di contrasto alle frodi)</v>
          </cell>
          <cell r="E77" t="str">
            <v>SP</v>
          </cell>
          <cell r="F77" t="str">
            <v>ATTIVITA'</v>
          </cell>
          <cell r="G77" t="str">
            <v>B </v>
          </cell>
          <cell r="H77" t="str">
            <v>II </v>
          </cell>
          <cell r="I77" t="str">
            <v>4) </v>
          </cell>
          <cell r="J77" t="str">
            <v>Altri beni</v>
          </cell>
        </row>
        <row r="78">
          <cell r="A78">
            <v>1021104000503</v>
          </cell>
          <cell r="B78" t="str">
            <v>Macchine elettroniche di cui al</v>
          </cell>
          <cell r="C78">
            <v>0</v>
          </cell>
          <cell r="D78" t="str">
            <v>Macchine elettroniche di cui alla L. 80/2005 (Attività di contrasto alle frodi) da acquisire</v>
          </cell>
          <cell r="E78" t="str">
            <v>SP</v>
          </cell>
          <cell r="F78" t="str">
            <v>ATTIVITA'</v>
          </cell>
          <cell r="G78" t="str">
            <v>B </v>
          </cell>
          <cell r="H78" t="str">
            <v>II </v>
          </cell>
          <cell r="I78" t="str">
            <v>4) </v>
          </cell>
          <cell r="J78" t="str">
            <v>Altri beni</v>
          </cell>
        </row>
        <row r="79">
          <cell r="A79">
            <v>1021104001000</v>
          </cell>
          <cell r="B79" t="str">
            <v>Elaboratori Server, personal co</v>
          </cell>
          <cell r="C79">
            <v>33803916.56</v>
          </cell>
          <cell r="D79" t="str">
            <v>Elaboratori Server, personal computer e mainframe</v>
          </cell>
          <cell r="E79" t="str">
            <v>SP</v>
          </cell>
          <cell r="F79" t="str">
            <v>ATTIVITA'</v>
          </cell>
          <cell r="G79" t="str">
            <v>B </v>
          </cell>
          <cell r="H79" t="str">
            <v>II </v>
          </cell>
          <cell r="I79" t="str">
            <v>4) </v>
          </cell>
          <cell r="J79" t="str">
            <v>Altri beni</v>
          </cell>
        </row>
        <row r="80">
          <cell r="A80">
            <v>1021104001001</v>
          </cell>
          <cell r="B80" t="str">
            <v>Elaboratori Server, personal co</v>
          </cell>
          <cell r="C80">
            <v>0</v>
          </cell>
          <cell r="D80" t="str">
            <v>Elaboratori Server, personal computer e mainframe da acquisire</v>
          </cell>
          <cell r="E80" t="str">
            <v>SP</v>
          </cell>
          <cell r="F80" t="str">
            <v>ATTIVITA'</v>
          </cell>
          <cell r="G80" t="str">
            <v>B </v>
          </cell>
          <cell r="H80" t="str">
            <v>II </v>
          </cell>
          <cell r="I80" t="str">
            <v>4) </v>
          </cell>
          <cell r="J80" t="str">
            <v>Altri beni</v>
          </cell>
        </row>
        <row r="81">
          <cell r="A81">
            <v>1021104001500</v>
          </cell>
          <cell r="B81" t="str">
            <v>Periferiche stampanti, scanner,</v>
          </cell>
          <cell r="C81">
            <v>7183406.55</v>
          </cell>
          <cell r="D81" t="str">
            <v>Periferiche stampanti, scanner, sistemi ottici, dischi, ecc</v>
          </cell>
          <cell r="E81" t="str">
            <v>SP</v>
          </cell>
          <cell r="F81" t="str">
            <v>ATTIVITA'</v>
          </cell>
          <cell r="G81" t="str">
            <v>B </v>
          </cell>
          <cell r="H81" t="str">
            <v>II </v>
          </cell>
          <cell r="I81" t="str">
            <v>4) </v>
          </cell>
          <cell r="J81" t="str">
            <v>Altri beni</v>
          </cell>
        </row>
        <row r="82">
          <cell r="A82">
            <v>1021104001501</v>
          </cell>
          <cell r="B82" t="str">
            <v>Periferiche stampanti, scanner,</v>
          </cell>
          <cell r="C82">
            <v>0</v>
          </cell>
          <cell r="D82" t="str">
            <v>Periferiche stampanti, scanner, sistemi ottici, dischi, ecc da acquisire</v>
          </cell>
          <cell r="E82" t="str">
            <v>SP</v>
          </cell>
          <cell r="F82" t="str">
            <v>ATTIVITA'</v>
          </cell>
          <cell r="G82" t="str">
            <v>B </v>
          </cell>
          <cell r="H82" t="str">
            <v>II </v>
          </cell>
          <cell r="I82" t="str">
            <v>4) </v>
          </cell>
          <cell r="J82" t="str">
            <v>Altri beni</v>
          </cell>
        </row>
        <row r="83">
          <cell r="A83">
            <v>1021104002000</v>
          </cell>
          <cell r="B83" t="str">
            <v>Automezzi e altri mezzi di tras</v>
          </cell>
          <cell r="C83">
            <v>488780.56</v>
          </cell>
          <cell r="D83" t="str">
            <v>Automezzi e altri mezzi di trasporto</v>
          </cell>
          <cell r="E83" t="str">
            <v>SP</v>
          </cell>
          <cell r="F83" t="str">
            <v>ATTIVITA'</v>
          </cell>
          <cell r="G83" t="str">
            <v>B </v>
          </cell>
          <cell r="H83" t="str">
            <v>II </v>
          </cell>
          <cell r="I83" t="str">
            <v>4) </v>
          </cell>
          <cell r="J83" t="str">
            <v>Altri beni</v>
          </cell>
        </row>
        <row r="84">
          <cell r="A84">
            <v>1021104002500</v>
          </cell>
          <cell r="B84" t="str">
            <v>Mezzi di trasporto interni</v>
          </cell>
          <cell r="C84">
            <v>336.06</v>
          </cell>
          <cell r="D84" t="str">
            <v>Mezzi di trasporto interni</v>
          </cell>
          <cell r="E84" t="str">
            <v>SP</v>
          </cell>
          <cell r="F84" t="str">
            <v>ATTIVITA'</v>
          </cell>
          <cell r="G84" t="str">
            <v>B </v>
          </cell>
          <cell r="H84" t="str">
            <v>II </v>
          </cell>
          <cell r="I84" t="str">
            <v>4) </v>
          </cell>
          <cell r="J84" t="str">
            <v>Altri beni</v>
          </cell>
        </row>
        <row r="85">
          <cell r="A85">
            <v>1021104002501</v>
          </cell>
          <cell r="B85" t="str">
            <v>Mezzi di trasporto interni da a</v>
          </cell>
          <cell r="C85">
            <v>0</v>
          </cell>
          <cell r="D85" t="str">
            <v>Mezzi di trasporto interni da acquisire</v>
          </cell>
          <cell r="E85" t="str">
            <v>SP</v>
          </cell>
          <cell r="F85" t="str">
            <v>ATTIVITA'</v>
          </cell>
          <cell r="G85" t="str">
            <v>B </v>
          </cell>
          <cell r="H85" t="str">
            <v>II </v>
          </cell>
          <cell r="I85" t="str">
            <v>4) </v>
          </cell>
          <cell r="J85" t="str">
            <v>Altri beni</v>
          </cell>
        </row>
        <row r="86">
          <cell r="A86">
            <v>1021104003000</v>
          </cell>
          <cell r="B86" t="str">
            <v>Altri beni</v>
          </cell>
          <cell r="C86">
            <v>4359362.44</v>
          </cell>
          <cell r="D86" t="str">
            <v>Altri beni</v>
          </cell>
          <cell r="E86" t="str">
            <v>SP</v>
          </cell>
          <cell r="F86" t="str">
            <v>ATTIVITA'</v>
          </cell>
          <cell r="G86" t="str">
            <v>B </v>
          </cell>
          <cell r="H86" t="str">
            <v>II </v>
          </cell>
          <cell r="I86" t="str">
            <v>4) </v>
          </cell>
          <cell r="J86" t="str">
            <v>Altri beni</v>
          </cell>
        </row>
        <row r="87">
          <cell r="A87">
            <v>1021104003001</v>
          </cell>
          <cell r="B87" t="str">
            <v>Altri beni da acquisire</v>
          </cell>
          <cell r="C87">
            <v>0</v>
          </cell>
          <cell r="D87" t="str">
            <v>Altri beni da acquisire</v>
          </cell>
          <cell r="E87" t="str">
            <v>SP</v>
          </cell>
          <cell r="F87" t="str">
            <v>ATTIVITA'</v>
          </cell>
          <cell r="G87" t="str">
            <v>B </v>
          </cell>
          <cell r="H87" t="str">
            <v>II </v>
          </cell>
          <cell r="I87" t="str">
            <v>4) </v>
          </cell>
          <cell r="J87" t="str">
            <v>Altri beni</v>
          </cell>
        </row>
        <row r="88">
          <cell r="A88">
            <v>1021104004000</v>
          </cell>
          <cell r="B88" t="str">
            <v>Autovetture</v>
          </cell>
          <cell r="C88">
            <v>235717.34</v>
          </cell>
          <cell r="D88" t="str">
            <v>Autovetture</v>
          </cell>
          <cell r="E88" t="str">
            <v>SP</v>
          </cell>
          <cell r="F88" t="str">
            <v>ATTIVITA'</v>
          </cell>
          <cell r="G88" t="str">
            <v>B </v>
          </cell>
          <cell r="H88" t="str">
            <v>II </v>
          </cell>
          <cell r="I88" t="str">
            <v>4) </v>
          </cell>
          <cell r="J88" t="str">
            <v>Altri beni</v>
          </cell>
        </row>
        <row r="89">
          <cell r="A89">
            <v>1021104004001</v>
          </cell>
          <cell r="B89" t="str">
            <v>Autovetture da acquisire</v>
          </cell>
          <cell r="C89">
            <v>0</v>
          </cell>
          <cell r="D89" t="str">
            <v>Autovetture da acquisire</v>
          </cell>
          <cell r="E89" t="str">
            <v>SP</v>
          </cell>
          <cell r="F89" t="str">
            <v>ATTIVITA'</v>
          </cell>
          <cell r="G89" t="str">
            <v>B </v>
          </cell>
          <cell r="H89" t="str">
            <v>II </v>
          </cell>
          <cell r="I89" t="str">
            <v>4) </v>
          </cell>
          <cell r="J89" t="str">
            <v>Altri beni</v>
          </cell>
        </row>
        <row r="90">
          <cell r="A90">
            <v>1021104004002</v>
          </cell>
          <cell r="B90" t="str">
            <v>Autovetture di cui alla L.80/20</v>
          </cell>
          <cell r="C90">
            <v>974897.05</v>
          </cell>
          <cell r="D90" t="str">
            <v>Autovetture di cui alla L.80/2005 (Attività di contrasto alle frodi)</v>
          </cell>
          <cell r="E90" t="str">
            <v>SP</v>
          </cell>
          <cell r="F90" t="str">
            <v>ATTIVITA'</v>
          </cell>
          <cell r="G90" t="str">
            <v>B </v>
          </cell>
          <cell r="H90" t="str">
            <v>II </v>
          </cell>
          <cell r="I90" t="str">
            <v>4) </v>
          </cell>
          <cell r="J90" t="str">
            <v>Altri beni</v>
          </cell>
        </row>
        <row r="91">
          <cell r="A91">
            <v>1021104004003</v>
          </cell>
          <cell r="B91" t="str">
            <v>Autovetture di cui alla L.80/20</v>
          </cell>
          <cell r="C91">
            <v>0</v>
          </cell>
          <cell r="D91" t="str">
            <v>Autovetture di cui alla L.80/2005 (Attività di contrasto alle frodi) da acquisre</v>
          </cell>
          <cell r="E91" t="str">
            <v>SP</v>
          </cell>
          <cell r="F91" t="str">
            <v>ATTIVITA'</v>
          </cell>
          <cell r="G91" t="str">
            <v>B </v>
          </cell>
          <cell r="H91" t="str">
            <v>II </v>
          </cell>
          <cell r="I91" t="str">
            <v>4) </v>
          </cell>
          <cell r="J91" t="str">
            <v>Altri beni</v>
          </cell>
        </row>
        <row r="92">
          <cell r="A92">
            <v>1021104005100</v>
          </cell>
          <cell r="B92" t="str">
            <v>Fondo ammortamento mobili ed ar</v>
          </cell>
          <cell r="C92">
            <v>-17157878.64</v>
          </cell>
          <cell r="D92" t="str">
            <v>Fondo ammortamento mobili ed arredi</v>
          </cell>
          <cell r="E92" t="str">
            <v>SP</v>
          </cell>
          <cell r="F92" t="str">
            <v>ATTIVITA'</v>
          </cell>
          <cell r="G92" t="str">
            <v>B </v>
          </cell>
          <cell r="H92" t="str">
            <v>II </v>
          </cell>
          <cell r="I92" t="str">
            <v>4) </v>
          </cell>
          <cell r="J92" t="str">
            <v>Altri beni</v>
          </cell>
        </row>
        <row r="93">
          <cell r="A93">
            <v>1021104005500</v>
          </cell>
          <cell r="B93" t="str">
            <v>Fondo ammortamento macchine ele</v>
          </cell>
          <cell r="C93">
            <v>-5105388.88</v>
          </cell>
          <cell r="D93" t="str">
            <v>Fondo ammortamento macchine elettroniche ed elettromeccaniche d'ufficio</v>
          </cell>
          <cell r="E93" t="str">
            <v>SP</v>
          </cell>
          <cell r="F93" t="str">
            <v>ATTIVITA'</v>
          </cell>
          <cell r="G93" t="str">
            <v>B </v>
          </cell>
          <cell r="H93" t="str">
            <v>II </v>
          </cell>
          <cell r="I93" t="str">
            <v>4) </v>
          </cell>
          <cell r="J93" t="str">
            <v>Altri beni</v>
          </cell>
        </row>
        <row r="94">
          <cell r="A94">
            <v>1021104005501</v>
          </cell>
          <cell r="B94" t="str">
            <v>Fondo ammortamento Macchine ele</v>
          </cell>
          <cell r="C94">
            <v>-2282.08</v>
          </cell>
          <cell r="D94" t="str">
            <v>Fondo ammortamento Macchine elettroniche di cui alla L. 80/2005 (Attività di contrasto alle frodi)</v>
          </cell>
          <cell r="E94" t="str">
            <v>SP</v>
          </cell>
          <cell r="F94" t="str">
            <v>ATTIVITA'</v>
          </cell>
          <cell r="G94" t="str">
            <v>B </v>
          </cell>
          <cell r="H94" t="str">
            <v>II </v>
          </cell>
          <cell r="I94" t="str">
            <v>4) </v>
          </cell>
          <cell r="J94" t="str">
            <v>Altri beni</v>
          </cell>
        </row>
        <row r="95">
          <cell r="A95">
            <v>1021104006000</v>
          </cell>
          <cell r="B95" t="str">
            <v>Fondo ammortamento elaboratori</v>
          </cell>
          <cell r="C95">
            <v>-27445403.39</v>
          </cell>
          <cell r="D95" t="str">
            <v>Fondo ammortamento elaboratori server, personal computer e mainframe</v>
          </cell>
          <cell r="E95" t="str">
            <v>SP</v>
          </cell>
          <cell r="F95" t="str">
            <v>ATTIVITA'</v>
          </cell>
          <cell r="G95" t="str">
            <v>B </v>
          </cell>
          <cell r="H95" t="str">
            <v>II </v>
          </cell>
          <cell r="I95" t="str">
            <v>4) </v>
          </cell>
          <cell r="J95" t="str">
            <v>Altri beni</v>
          </cell>
        </row>
        <row r="96">
          <cell r="A96">
            <v>1021104006500</v>
          </cell>
          <cell r="B96" t="str">
            <v>Fondo ammortamento periferiche</v>
          </cell>
          <cell r="C96">
            <v>-5607859.47</v>
          </cell>
          <cell r="D96" t="str">
            <v>Fondo ammortamento periferiche stampanti, scanner, sistemi ottici, dischi, ecc</v>
          </cell>
          <cell r="E96" t="str">
            <v>SP</v>
          </cell>
          <cell r="F96" t="str">
            <v>ATTIVITA'</v>
          </cell>
          <cell r="G96" t="str">
            <v>B </v>
          </cell>
          <cell r="H96" t="str">
            <v>II </v>
          </cell>
          <cell r="I96" t="str">
            <v>4) </v>
          </cell>
          <cell r="J96" t="str">
            <v>Altri beni</v>
          </cell>
        </row>
        <row r="97">
          <cell r="A97">
            <v>1021104007000</v>
          </cell>
          <cell r="B97" t="str">
            <v>Fondo ammortamento automezzi e</v>
          </cell>
          <cell r="C97">
            <v>-532159.92</v>
          </cell>
          <cell r="D97" t="str">
            <v>Fondo ammortamento automezzi e altri mezzi di trasporto</v>
          </cell>
          <cell r="E97" t="str">
            <v>SP</v>
          </cell>
          <cell r="F97" t="str">
            <v>ATTIVITA'</v>
          </cell>
          <cell r="G97" t="str">
            <v>B </v>
          </cell>
          <cell r="H97" t="str">
            <v>II </v>
          </cell>
          <cell r="I97" t="str">
            <v>4) </v>
          </cell>
          <cell r="J97" t="str">
            <v>Altri beni</v>
          </cell>
        </row>
        <row r="98">
          <cell r="A98">
            <v>1021104007500</v>
          </cell>
          <cell r="B98" t="str">
            <v>Fondo ammortamento mezzi di tra</v>
          </cell>
          <cell r="C98">
            <v>-40.54</v>
          </cell>
          <cell r="D98" t="str">
            <v>Fondo ammortamento mezzi di trasporto interni</v>
          </cell>
          <cell r="E98" t="str">
            <v>SP</v>
          </cell>
          <cell r="F98" t="str">
            <v>ATTIVITA'</v>
          </cell>
          <cell r="G98" t="str">
            <v>B </v>
          </cell>
          <cell r="H98" t="str">
            <v>II </v>
          </cell>
          <cell r="I98" t="str">
            <v>4) </v>
          </cell>
          <cell r="J98" t="str">
            <v>Altri beni</v>
          </cell>
        </row>
        <row r="99">
          <cell r="A99">
            <v>1021104008000</v>
          </cell>
          <cell r="B99" t="str">
            <v>Fondo ammortamento altri beni</v>
          </cell>
          <cell r="C99">
            <v>-4238298.05</v>
          </cell>
          <cell r="D99" t="str">
            <v>Fondo ammortamento altri beni</v>
          </cell>
          <cell r="E99" t="str">
            <v>SP</v>
          </cell>
          <cell r="F99" t="str">
            <v>ATTIVITA'</v>
          </cell>
          <cell r="G99" t="str">
            <v>B </v>
          </cell>
          <cell r="H99" t="str">
            <v>II </v>
          </cell>
          <cell r="I99" t="str">
            <v>4) </v>
          </cell>
          <cell r="J99" t="str">
            <v>Altri beni</v>
          </cell>
        </row>
        <row r="100">
          <cell r="A100">
            <v>1021104009000</v>
          </cell>
          <cell r="B100" t="str">
            <v>F.do amm.to Autovetture</v>
          </cell>
          <cell r="C100">
            <v>-164120.12</v>
          </cell>
          <cell r="D100" t="str">
            <v>F.do amm.to Autovetture</v>
          </cell>
          <cell r="E100" t="str">
            <v>SP</v>
          </cell>
          <cell r="F100" t="str">
            <v>ATTIVITA'</v>
          </cell>
          <cell r="G100" t="str">
            <v>B </v>
          </cell>
          <cell r="H100" t="str">
            <v>II </v>
          </cell>
          <cell r="I100" t="str">
            <v>4) </v>
          </cell>
          <cell r="J100" t="str">
            <v>Altri beni</v>
          </cell>
        </row>
        <row r="101">
          <cell r="A101">
            <v>1021104009002</v>
          </cell>
          <cell r="B101" t="str">
            <v>F.do amm.to Autovetture di cui</v>
          </cell>
          <cell r="C101">
            <v>-232637.89</v>
          </cell>
          <cell r="D101" t="str">
            <v>F.do amm.to Autovetture di cui alla L.80/2005 (Attività di contrasto alle frodi)</v>
          </cell>
          <cell r="E101" t="str">
            <v>SP</v>
          </cell>
          <cell r="F101" t="str">
            <v>ATTIVITA'</v>
          </cell>
          <cell r="G101" t="str">
            <v>B </v>
          </cell>
          <cell r="H101" t="str">
            <v>II </v>
          </cell>
          <cell r="I101" t="str">
            <v>4) </v>
          </cell>
          <cell r="J101" t="str">
            <v>Altri beni</v>
          </cell>
        </row>
        <row r="102">
          <cell r="A102">
            <v>1021105000500</v>
          </cell>
          <cell r="B102" t="str">
            <v>Impianti in costruzione</v>
          </cell>
          <cell r="C102">
            <v>5506636.33</v>
          </cell>
          <cell r="D102" t="str">
            <v>Impianti in costruzione</v>
          </cell>
          <cell r="E102" t="str">
            <v>SP</v>
          </cell>
          <cell r="F102" t="str">
            <v>ATTIVITA'</v>
          </cell>
          <cell r="G102" t="str">
            <v>B </v>
          </cell>
          <cell r="H102" t="str">
            <v>II </v>
          </cell>
          <cell r="I102" t="str">
            <v>5) </v>
          </cell>
          <cell r="J102" t="str">
            <v>Immobilizzazioni in corso e acconti</v>
          </cell>
        </row>
        <row r="103">
          <cell r="A103">
            <v>1031301001201</v>
          </cell>
          <cell r="B103" t="str">
            <v>Magazzino - Conto Materiali DID</v>
          </cell>
          <cell r="C103">
            <v>0</v>
          </cell>
          <cell r="D103" t="str">
            <v>Magazzino - Conto Materiali DID LAZIO E ABRUZZO</v>
          </cell>
          <cell r="E103" t="str">
            <v>SP</v>
          </cell>
          <cell r="F103" t="str">
            <v>ATTIVITA'</v>
          </cell>
          <cell r="G103" t="str">
            <v>C </v>
          </cell>
          <cell r="H103" t="str">
            <v>I </v>
          </cell>
          <cell r="I103">
            <v>0</v>
          </cell>
          <cell r="J103" t="str">
            <v>Rimanenze</v>
          </cell>
        </row>
        <row r="104">
          <cell r="A104">
            <v>1031501000600</v>
          </cell>
          <cell r="B104" t="str">
            <v>Crediti verso Ministero per sta</v>
          </cell>
          <cell r="C104">
            <v>25440136.15</v>
          </cell>
          <cell r="D104" t="str">
            <v>Crediti verso Ministero per stanziamenti convenzionali</v>
          </cell>
          <cell r="E104" t="str">
            <v>SP</v>
          </cell>
          <cell r="F104" t="str">
            <v>ATTIVITA'</v>
          </cell>
          <cell r="G104" t="str">
            <v>C </v>
          </cell>
          <cell r="H104" t="str">
            <v>II </v>
          </cell>
          <cell r="I104">
            <v>0</v>
          </cell>
          <cell r="J104" t="str">
            <v>Crediti verso il Ministero per fondi da ricevere</v>
          </cell>
        </row>
        <row r="105">
          <cell r="A105">
            <v>1031502000500</v>
          </cell>
          <cell r="B105" t="str">
            <v>Crediti verso Agenzia del Terri</v>
          </cell>
          <cell r="C105">
            <v>525.93</v>
          </cell>
          <cell r="D105" t="str">
            <v>Crediti verso Agenzia del Territorio</v>
          </cell>
          <cell r="E105" t="str">
            <v>SP</v>
          </cell>
          <cell r="F105" t="str">
            <v>ATTIVITA'</v>
          </cell>
          <cell r="G105" t="str">
            <v>C </v>
          </cell>
          <cell r="H105" t="str">
            <v>II </v>
          </cell>
          <cell r="I105" t="str">
            <v>5) </v>
          </cell>
          <cell r="J105" t="str">
            <v>Crediti verso altri</v>
          </cell>
        </row>
        <row r="106">
          <cell r="A106">
            <v>1031502001000</v>
          </cell>
          <cell r="B106" t="str">
            <v>Crediti verso Agenzia del Deman</v>
          </cell>
          <cell r="C106">
            <v>0</v>
          </cell>
          <cell r="D106" t="str">
            <v>Crediti verso Agenzia del Demanio</v>
          </cell>
          <cell r="E106" t="str">
            <v>SP</v>
          </cell>
          <cell r="F106" t="str">
            <v>ATTIVITA'</v>
          </cell>
          <cell r="G106" t="str">
            <v>C </v>
          </cell>
          <cell r="H106" t="str">
            <v>II </v>
          </cell>
          <cell r="I106" t="str">
            <v>5) </v>
          </cell>
          <cell r="J106" t="str">
            <v>Crediti verso altri</v>
          </cell>
        </row>
        <row r="107">
          <cell r="A107">
            <v>1031502002005</v>
          </cell>
          <cell r="B107" t="str">
            <v>Anticipo c/Ministero dell'Econo</v>
          </cell>
          <cell r="C107">
            <v>0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</row>
        <row r="108">
          <cell r="A108">
            <v>1031502002010</v>
          </cell>
          <cell r="B108" t="str">
            <v>Anticipo c/Ministero dell'Econo</v>
          </cell>
          <cell r="C108">
            <v>0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</row>
        <row r="109">
          <cell r="A109">
            <v>1031502002020</v>
          </cell>
          <cell r="B109" t="str">
            <v>Anticipo c/Ministero dell'Econo</v>
          </cell>
          <cell r="C109">
            <v>0</v>
          </cell>
          <cell r="D109" t="str">
            <v>Anticipo c/Ministero dell'Economia e delle Finanze per spese del personale</v>
          </cell>
          <cell r="E109" t="str">
            <v>SP</v>
          </cell>
          <cell r="F109" t="str">
            <v>ATTIVITA'</v>
          </cell>
          <cell r="G109" t="str">
            <v>C </v>
          </cell>
          <cell r="H109" t="str">
            <v>II </v>
          </cell>
          <cell r="I109">
            <v>0</v>
          </cell>
          <cell r="J109" t="str">
            <v>Crediti verso Ministero dell'Economia e delle Finanze per anticipazioni</v>
          </cell>
        </row>
        <row r="110">
          <cell r="A110">
            <v>1031502002025</v>
          </cell>
          <cell r="B110" t="str">
            <v>Anticipo c/Ministero dell'Econo</v>
          </cell>
          <cell r="C110">
            <v>0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</row>
        <row r="111">
          <cell r="A111">
            <v>1031502002030</v>
          </cell>
          <cell r="B111" t="str">
            <v>Anticipo c/Ministero dell'Econo</v>
          </cell>
          <cell r="C111">
            <v>0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</row>
        <row r="112">
          <cell r="A112">
            <v>1031502002035</v>
          </cell>
          <cell r="B112" t="str">
            <v>Anticipo c/Ministero dell'Econo</v>
          </cell>
          <cell r="C112">
            <v>0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</row>
        <row r="113">
          <cell r="A113">
            <v>1031502002050</v>
          </cell>
          <cell r="B113" t="str">
            <v>Anticipo c/Ministero dell'Econo</v>
          </cell>
          <cell r="C113">
            <v>0</v>
          </cell>
          <cell r="D113" t="str">
            <v>Anticipo c/Ministero dell'Economia e delle Finanze per liti, arbitraggi e risarcimenti</v>
          </cell>
          <cell r="E113" t="str">
            <v>SP</v>
          </cell>
          <cell r="F113" t="str">
            <v>ATTIVITA'</v>
          </cell>
          <cell r="G113" t="str">
            <v>C </v>
          </cell>
          <cell r="H113" t="str">
            <v>II </v>
          </cell>
          <cell r="I113">
            <v>0</v>
          </cell>
          <cell r="J113" t="str">
            <v>Crediti verso Ministero dell'Economia e delle Finanze per anticipazioni</v>
          </cell>
        </row>
        <row r="114">
          <cell r="A114">
            <v>1031502002055</v>
          </cell>
          <cell r="B114" t="str">
            <v>Anticipo c/Ministero dell'Econo</v>
          </cell>
          <cell r="C114">
            <v>0</v>
          </cell>
          <cell r="D114" t="str">
            <v>Anticipo c/Ministero dell'Economia e delle Finanze per servizi vari</v>
          </cell>
          <cell r="E114" t="str">
            <v>SP</v>
          </cell>
          <cell r="F114" t="str">
            <v>ATTIVITA'</v>
          </cell>
          <cell r="G114" t="str">
            <v>C </v>
          </cell>
          <cell r="H114" t="str">
            <v>II </v>
          </cell>
          <cell r="I114">
            <v>0</v>
          </cell>
          <cell r="J114" t="str">
            <v>Crediti verso Ministero dell'Economia e delle Finanze per anticipazioni</v>
          </cell>
        </row>
        <row r="115">
          <cell r="A115">
            <v>1031504000100</v>
          </cell>
          <cell r="B115" t="str">
            <v>Crediti verso terzi per servizi</v>
          </cell>
          <cell r="C115">
            <v>3200746.62</v>
          </cell>
          <cell r="D115" t="str">
            <v>Crediti verso terzi per servizi resi</v>
          </cell>
          <cell r="E115" t="str">
            <v>SP</v>
          </cell>
          <cell r="F115" t="str">
            <v>ATTIVITA'</v>
          </cell>
          <cell r="G115" t="str">
            <v>C </v>
          </cell>
          <cell r="H115" t="str">
            <v>II </v>
          </cell>
          <cell r="I115" t="str">
            <v>1) </v>
          </cell>
          <cell r="J115" t="str">
            <v>Crediti verso terzi per servizi resi</v>
          </cell>
        </row>
        <row r="116">
          <cell r="A116">
            <v>1031507001500</v>
          </cell>
          <cell r="B116" t="str">
            <v>Dipendenti c/anticipi per missi</v>
          </cell>
          <cell r="C116">
            <v>2803.42</v>
          </cell>
          <cell r="D116" t="str">
            <v>Dipendenti c/anticipi per missioni</v>
          </cell>
          <cell r="E116" t="str">
            <v>SP</v>
          </cell>
          <cell r="F116" t="str">
            <v>ATTIVITA'</v>
          </cell>
          <cell r="G116" t="str">
            <v>C </v>
          </cell>
          <cell r="H116" t="str">
            <v>II </v>
          </cell>
          <cell r="I116">
            <v>0</v>
          </cell>
          <cell r="J116" t="str">
            <v>Crediti verso dipendenti</v>
          </cell>
        </row>
        <row r="117">
          <cell r="A117">
            <v>1031507002500</v>
          </cell>
          <cell r="B117" t="str">
            <v>Dipendenti c/crediti diversi</v>
          </cell>
          <cell r="C117">
            <v>0</v>
          </cell>
          <cell r="D117" t="str">
            <v>Dipendenti c/crediti diversi</v>
          </cell>
          <cell r="E117" t="str">
            <v>SP</v>
          </cell>
          <cell r="F117" t="str">
            <v>ATTIVITA'</v>
          </cell>
          <cell r="G117" t="str">
            <v>C </v>
          </cell>
          <cell r="H117" t="str">
            <v>II </v>
          </cell>
          <cell r="I117">
            <v>0</v>
          </cell>
          <cell r="J117" t="str">
            <v>Crediti verso dipendenti</v>
          </cell>
        </row>
        <row r="118">
          <cell r="A118">
            <v>1031507003500</v>
          </cell>
          <cell r="B118" t="str">
            <v>Dipendenti c/anticipi per quota</v>
          </cell>
          <cell r="C118">
            <v>0</v>
          </cell>
          <cell r="D118" t="str">
            <v>Dipendenti c/anticipi per quota incentivante</v>
          </cell>
          <cell r="E118" t="str">
            <v>SP</v>
          </cell>
          <cell r="F118" t="str">
            <v>ATTIVITA'</v>
          </cell>
          <cell r="G118" t="str">
            <v>C </v>
          </cell>
          <cell r="H118" t="str">
            <v>II </v>
          </cell>
          <cell r="I118">
            <v>0</v>
          </cell>
          <cell r="J118" t="str">
            <v>Crediti verso dipendenti</v>
          </cell>
        </row>
        <row r="119">
          <cell r="A119">
            <v>1031508000100</v>
          </cell>
          <cell r="B119" t="str">
            <v>Depositi e cauzioni attive</v>
          </cell>
          <cell r="C119">
            <v>49025.16</v>
          </cell>
          <cell r="D119" t="str">
            <v>Depositi e cauzioni attive</v>
          </cell>
          <cell r="E119" t="str">
            <v>SP</v>
          </cell>
          <cell r="F119" t="str">
            <v>ATTIVITA'</v>
          </cell>
          <cell r="G119" t="str">
            <v>C </v>
          </cell>
          <cell r="H119" t="str">
            <v>II </v>
          </cell>
          <cell r="I119" t="str">
            <v>5) </v>
          </cell>
          <cell r="J119" t="str">
            <v>Crediti verso altri</v>
          </cell>
        </row>
        <row r="120">
          <cell r="A120">
            <v>1031508001000</v>
          </cell>
          <cell r="B120" t="str">
            <v>Note credito da ricevere</v>
          </cell>
          <cell r="C120">
            <v>20532.62</v>
          </cell>
          <cell r="D120" t="str">
            <v>Note credito da ricevere</v>
          </cell>
          <cell r="E120" t="str">
            <v>SP</v>
          </cell>
          <cell r="F120" t="str">
            <v>ATTIVITA'</v>
          </cell>
          <cell r="G120" t="str">
            <v>C </v>
          </cell>
          <cell r="H120" t="str">
            <v>II </v>
          </cell>
          <cell r="I120" t="str">
            <v>5) </v>
          </cell>
          <cell r="J120" t="str">
            <v>Crediti verso altri</v>
          </cell>
        </row>
        <row r="121">
          <cell r="A121">
            <v>1031508001500</v>
          </cell>
          <cell r="B121" t="str">
            <v>Fatture commerciali da emettere</v>
          </cell>
          <cell r="C121">
            <v>155055.36</v>
          </cell>
          <cell r="D121" t="str">
            <v>Fatture commerciali da emettere</v>
          </cell>
          <cell r="E121" t="str">
            <v>SP</v>
          </cell>
          <cell r="F121" t="str">
            <v>ATTIVITA'</v>
          </cell>
          <cell r="G121" t="str">
            <v>C </v>
          </cell>
          <cell r="H121" t="str">
            <v>II </v>
          </cell>
          <cell r="I121" t="str">
            <v>5) </v>
          </cell>
          <cell r="J121" t="str">
            <v>Crediti verso altri</v>
          </cell>
        </row>
        <row r="122">
          <cell r="A122">
            <v>1031508001600</v>
          </cell>
          <cell r="B122" t="str">
            <v>Fatture commerciali da emettere</v>
          </cell>
          <cell r="C122">
            <v>0</v>
          </cell>
          <cell r="D122" t="str">
            <v>Fatture commerciali da emettere Agea</v>
          </cell>
          <cell r="E122" t="str">
            <v>SP</v>
          </cell>
          <cell r="F122" t="str">
            <v>ATTIVITA'</v>
          </cell>
          <cell r="G122" t="str">
            <v>C </v>
          </cell>
          <cell r="H122" t="str">
            <v>II </v>
          </cell>
          <cell r="I122" t="str">
            <v>5) </v>
          </cell>
          <cell r="J122" t="str">
            <v>Crediti verso altri</v>
          </cell>
        </row>
        <row r="123">
          <cell r="A123">
            <v>1031508002500</v>
          </cell>
          <cell r="B123" t="str">
            <v>Crediti verso Enti per personal</v>
          </cell>
          <cell r="C123">
            <v>979752.55</v>
          </cell>
          <cell r="D123" t="str">
            <v>Crediti verso Enti per personale comandato</v>
          </cell>
          <cell r="E123" t="str">
            <v>SP</v>
          </cell>
          <cell r="F123" t="str">
            <v>ATTIVITA'</v>
          </cell>
          <cell r="G123" t="str">
            <v>C </v>
          </cell>
          <cell r="H123" t="str">
            <v>II </v>
          </cell>
          <cell r="I123" t="str">
            <v>5) </v>
          </cell>
          <cell r="J123" t="str">
            <v>Crediti verso altri</v>
          </cell>
        </row>
        <row r="124">
          <cell r="A124">
            <v>1031508003101</v>
          </cell>
          <cell r="B124" t="str">
            <v>Anticipi a fornitori c/investim</v>
          </cell>
          <cell r="C124">
            <v>0</v>
          </cell>
          <cell r="D124" t="str">
            <v>Anticipi a fornitori c/investimenti</v>
          </cell>
          <cell r="E124" t="str">
            <v>SP</v>
          </cell>
          <cell r="F124" t="str">
            <v>ATTIVITA'</v>
          </cell>
          <cell r="G124" t="str">
            <v>C </v>
          </cell>
          <cell r="H124" t="str">
            <v>II </v>
          </cell>
          <cell r="I124" t="str">
            <v>5) </v>
          </cell>
          <cell r="J124" t="str">
            <v>Crediti verso altri</v>
          </cell>
        </row>
        <row r="125">
          <cell r="A125">
            <v>1031508003102</v>
          </cell>
          <cell r="B125" t="str">
            <v>Anticipi a fornitori c/spese co</v>
          </cell>
          <cell r="C125">
            <v>211009.61</v>
          </cell>
          <cell r="D125" t="str">
            <v>Anticipi a fornitori c/spese correnti</v>
          </cell>
          <cell r="E125" t="str">
            <v>SP</v>
          </cell>
          <cell r="F125" t="str">
            <v>ATTIVITA'</v>
          </cell>
          <cell r="G125" t="str">
            <v>C </v>
          </cell>
          <cell r="H125" t="str">
            <v>II </v>
          </cell>
          <cell r="I125" t="str">
            <v>5) </v>
          </cell>
          <cell r="J125" t="str">
            <v>Crediti verso altri</v>
          </cell>
        </row>
        <row r="126">
          <cell r="A126">
            <v>1031508003500</v>
          </cell>
          <cell r="B126" t="str">
            <v>Altri crediti</v>
          </cell>
          <cell r="C126">
            <v>42404.25</v>
          </cell>
          <cell r="D126" t="str">
            <v>Altri crediti</v>
          </cell>
          <cell r="E126" t="str">
            <v>SP</v>
          </cell>
          <cell r="F126" t="str">
            <v>ATTIVITA'</v>
          </cell>
          <cell r="G126" t="str">
            <v>C </v>
          </cell>
          <cell r="H126" t="str">
            <v>II </v>
          </cell>
          <cell r="I126" t="str">
            <v>5) </v>
          </cell>
          <cell r="J126" t="str">
            <v>Crediti verso altri</v>
          </cell>
        </row>
        <row r="127">
          <cell r="A127">
            <v>1031508004000</v>
          </cell>
          <cell r="B127" t="str">
            <v>Crediti per utenze condivise</v>
          </cell>
          <cell r="C127">
            <v>8755.68</v>
          </cell>
          <cell r="D127" t="str">
            <v>Crediti per utenze condivise</v>
          </cell>
          <cell r="E127" t="str">
            <v>SP</v>
          </cell>
          <cell r="F127" t="str">
            <v>ATTIVITA'</v>
          </cell>
          <cell r="G127" t="str">
            <v>C </v>
          </cell>
          <cell r="H127" t="str">
            <v>II </v>
          </cell>
          <cell r="I127" t="str">
            <v>5) </v>
          </cell>
          <cell r="J127" t="str">
            <v>Crediti verso altri</v>
          </cell>
        </row>
        <row r="128">
          <cell r="A128">
            <v>1031508004001</v>
          </cell>
          <cell r="B128" t="str">
            <v>Crediti verso Guardia di Finanz</v>
          </cell>
          <cell r="C128">
            <v>1583.82</v>
          </cell>
          <cell r="D128" t="str">
            <v>Crediti verso Guardia di Finanza</v>
          </cell>
          <cell r="E128" t="str">
            <v>SP</v>
          </cell>
          <cell r="F128" t="str">
            <v>ATTIVITA'</v>
          </cell>
          <cell r="G128" t="str">
            <v>C </v>
          </cell>
          <cell r="H128" t="str">
            <v>II </v>
          </cell>
          <cell r="I128" t="str">
            <v>5) </v>
          </cell>
          <cell r="J128" t="str">
            <v>Crediti verso altri</v>
          </cell>
        </row>
        <row r="129">
          <cell r="A129">
            <v>1031508004002</v>
          </cell>
          <cell r="B129" t="str">
            <v>Crediti verso Polizia di Stato</v>
          </cell>
          <cell r="C129">
            <v>2502.08</v>
          </cell>
          <cell r="D129" t="str">
            <v>Crediti verso Polizia di Stato</v>
          </cell>
          <cell r="E129" t="str">
            <v>SP</v>
          </cell>
          <cell r="F129" t="str">
            <v>ATTIVITA'</v>
          </cell>
          <cell r="G129" t="str">
            <v>C </v>
          </cell>
          <cell r="H129" t="str">
            <v>II </v>
          </cell>
          <cell r="I129" t="str">
            <v>5) </v>
          </cell>
          <cell r="J129" t="str">
            <v>Crediti verso altri</v>
          </cell>
        </row>
        <row r="130">
          <cell r="A130">
            <v>1031508004003</v>
          </cell>
          <cell r="B130" t="str">
            <v>Crediti verso privati</v>
          </cell>
          <cell r="C130">
            <v>226.84</v>
          </cell>
          <cell r="D130" t="str">
            <v>Crediti verso privati</v>
          </cell>
          <cell r="E130" t="str">
            <v>SP</v>
          </cell>
          <cell r="F130" t="str">
            <v>ATTIVITA'</v>
          </cell>
          <cell r="G130" t="str">
            <v>C </v>
          </cell>
          <cell r="H130" t="str">
            <v>II </v>
          </cell>
          <cell r="I130" t="str">
            <v>5) </v>
          </cell>
          <cell r="J130" t="str">
            <v>Crediti verso altri</v>
          </cell>
        </row>
        <row r="131">
          <cell r="A131">
            <v>1031508006000</v>
          </cell>
          <cell r="B131" t="str">
            <v>Fatture istituzionali da emette</v>
          </cell>
          <cell r="C131">
            <v>246420.7</v>
          </cell>
          <cell r="D131" t="str">
            <v>Fatture istituzionali da emettere</v>
          </cell>
          <cell r="E131" t="str">
            <v>SP</v>
          </cell>
          <cell r="F131" t="str">
            <v>ATTIVITA'</v>
          </cell>
          <cell r="G131" t="str">
            <v>C </v>
          </cell>
          <cell r="H131" t="str">
            <v>II </v>
          </cell>
          <cell r="I131" t="str">
            <v>5) </v>
          </cell>
          <cell r="J131" t="str">
            <v>Crediti verso altri</v>
          </cell>
        </row>
        <row r="132">
          <cell r="A132">
            <v>1031509000100</v>
          </cell>
          <cell r="B132" t="str">
            <v>Iva su acquisti</v>
          </cell>
          <cell r="C132">
            <v>0</v>
          </cell>
          <cell r="D132" t="str">
            <v>Iva su acquisti</v>
          </cell>
          <cell r="E132" t="str">
            <v>SP</v>
          </cell>
          <cell r="F132" t="str">
            <v>ATTIVITA'</v>
          </cell>
          <cell r="G132" t="str">
            <v>C </v>
          </cell>
          <cell r="H132" t="str">
            <v>II </v>
          </cell>
          <cell r="I132" t="str">
            <v>4 BIS)</v>
          </cell>
          <cell r="J132" t="str">
            <v>Crediti tributari</v>
          </cell>
        </row>
        <row r="133">
          <cell r="A133">
            <v>1031509000120</v>
          </cell>
          <cell r="B133" t="str">
            <v>Erario c/acconti  IVA</v>
          </cell>
          <cell r="C133">
            <v>0</v>
          </cell>
          <cell r="D133" t="str">
            <v>Erario c/acconti  IVA</v>
          </cell>
          <cell r="E133" t="str">
            <v>SP</v>
          </cell>
          <cell r="F133" t="str">
            <v>ATTIVITA'</v>
          </cell>
          <cell r="G133" t="str">
            <v>C </v>
          </cell>
          <cell r="H133" t="str">
            <v>II </v>
          </cell>
          <cell r="I133" t="str">
            <v>4 BIS)</v>
          </cell>
          <cell r="J133" t="str">
            <v>Crediti tributari</v>
          </cell>
        </row>
        <row r="134">
          <cell r="A134">
            <v>1031509000150</v>
          </cell>
          <cell r="B134" t="str">
            <v>Erario c/IVA da compensare</v>
          </cell>
          <cell r="C134">
            <v>43996.72</v>
          </cell>
          <cell r="D134" t="str">
            <v>Erario c/IVA da compensare</v>
          </cell>
          <cell r="E134" t="str">
            <v>SP</v>
          </cell>
          <cell r="F134" t="str">
            <v>ATTIVITA'</v>
          </cell>
          <cell r="G134" t="str">
            <v>C </v>
          </cell>
          <cell r="H134" t="str">
            <v>II </v>
          </cell>
          <cell r="I134" t="str">
            <v>4 BIS)</v>
          </cell>
          <cell r="J134" t="str">
            <v>Crediti tributari</v>
          </cell>
        </row>
        <row r="135">
          <cell r="A135">
            <v>1031509000200</v>
          </cell>
          <cell r="B135" t="str">
            <v>Erario acconti IRES</v>
          </cell>
          <cell r="C135">
            <v>0</v>
          </cell>
          <cell r="D135" t="str">
            <v>Erario acconti IRES</v>
          </cell>
          <cell r="E135" t="str">
            <v>SP</v>
          </cell>
          <cell r="F135" t="str">
            <v>ATTIVITA'</v>
          </cell>
          <cell r="G135" t="str">
            <v>C </v>
          </cell>
          <cell r="H135" t="str">
            <v>II </v>
          </cell>
          <cell r="I135" t="str">
            <v>4 BIS)</v>
          </cell>
          <cell r="J135" t="str">
            <v>Crediti tributari</v>
          </cell>
        </row>
        <row r="136">
          <cell r="A136">
            <v>1031509000250</v>
          </cell>
          <cell r="B136" t="str">
            <v>Erario c/IRES a credito</v>
          </cell>
          <cell r="C136">
            <v>16683.1</v>
          </cell>
          <cell r="D136" t="str">
            <v>Erario c/IRES a credito</v>
          </cell>
          <cell r="E136" t="str">
            <v>SP</v>
          </cell>
          <cell r="F136" t="str">
            <v>ATTIVITA'</v>
          </cell>
          <cell r="G136" t="str">
            <v>C </v>
          </cell>
          <cell r="H136" t="str">
            <v>II </v>
          </cell>
          <cell r="I136" t="str">
            <v>4 BIS)</v>
          </cell>
          <cell r="J136" t="str">
            <v>Crediti tributari</v>
          </cell>
        </row>
        <row r="137">
          <cell r="A137">
            <v>1031509000300</v>
          </cell>
          <cell r="B137" t="str">
            <v>Crediti v/Erario</v>
          </cell>
          <cell r="C137">
            <v>15921.12</v>
          </cell>
          <cell r="D137" t="str">
            <v>Crediti v/Erario</v>
          </cell>
          <cell r="E137" t="str">
            <v>SP</v>
          </cell>
          <cell r="F137" t="str">
            <v>ATTIVITA'</v>
          </cell>
          <cell r="G137" t="str">
            <v>C </v>
          </cell>
          <cell r="H137" t="str">
            <v>II </v>
          </cell>
          <cell r="I137" t="str">
            <v>4 BIS)</v>
          </cell>
          <cell r="J137" t="str">
            <v>Crediti tributari</v>
          </cell>
        </row>
        <row r="138">
          <cell r="A138">
            <v>1031509000702</v>
          </cell>
          <cell r="B138" t="str">
            <v>Abruzzo c/IRAP da compensare</v>
          </cell>
          <cell r="C138">
            <v>8391</v>
          </cell>
          <cell r="D138" t="str">
            <v>Abruzzo c/IRAP da compensare</v>
          </cell>
          <cell r="E138" t="str">
            <v>SP</v>
          </cell>
          <cell r="F138" t="str">
            <v>ATTIVITA'</v>
          </cell>
          <cell r="G138" t="str">
            <v>C </v>
          </cell>
          <cell r="H138" t="str">
            <v>II </v>
          </cell>
          <cell r="I138" t="str">
            <v>4 BIS)</v>
          </cell>
          <cell r="J138" t="str">
            <v>Crediti tributari</v>
          </cell>
        </row>
        <row r="139">
          <cell r="A139">
            <v>1031509000704</v>
          </cell>
          <cell r="B139" t="str">
            <v>Basilicata c/IRAP da compensare</v>
          </cell>
          <cell r="C139">
            <v>1463</v>
          </cell>
          <cell r="D139" t="str">
            <v>Basilicata c/IRAP da compensare</v>
          </cell>
          <cell r="E139" t="str">
            <v>SP</v>
          </cell>
          <cell r="F139" t="str">
            <v>ATTIVITA'</v>
          </cell>
          <cell r="G139" t="str">
            <v>C </v>
          </cell>
          <cell r="H139" t="str">
            <v>II </v>
          </cell>
          <cell r="I139" t="str">
            <v>4 BIS)</v>
          </cell>
          <cell r="J139" t="str">
            <v>Crediti tributari</v>
          </cell>
        </row>
        <row r="140">
          <cell r="A140">
            <v>1031509000706</v>
          </cell>
          <cell r="B140" t="str">
            <v>Bolzanoc/IRAP da compensare</v>
          </cell>
          <cell r="C140">
            <v>4028</v>
          </cell>
          <cell r="D140" t="str">
            <v>Bolzanoc/IRAP da compensare</v>
          </cell>
          <cell r="E140" t="str">
            <v>SP</v>
          </cell>
          <cell r="F140" t="str">
            <v>ATTIVITA'</v>
          </cell>
          <cell r="G140" t="str">
            <v>C </v>
          </cell>
          <cell r="H140" t="str">
            <v>II </v>
          </cell>
          <cell r="I140" t="str">
            <v>4 BIS)</v>
          </cell>
          <cell r="J140" t="str">
            <v>Crediti tributari</v>
          </cell>
        </row>
        <row r="141">
          <cell r="A141">
            <v>1031509000708</v>
          </cell>
          <cell r="B141" t="str">
            <v>Calabria c/IRAP da compensare</v>
          </cell>
          <cell r="C141">
            <v>21351</v>
          </cell>
          <cell r="D141" t="str">
            <v>Calabria c/IRAP da compensare</v>
          </cell>
          <cell r="E141" t="str">
            <v>SP</v>
          </cell>
          <cell r="F141" t="str">
            <v>ATTIVITA'</v>
          </cell>
          <cell r="G141" t="str">
            <v>C </v>
          </cell>
          <cell r="H141" t="str">
            <v>II </v>
          </cell>
          <cell r="I141" t="str">
            <v>4 BIS)</v>
          </cell>
          <cell r="J141" t="str">
            <v>Crediti tributari</v>
          </cell>
        </row>
        <row r="142">
          <cell r="A142">
            <v>1031509000710</v>
          </cell>
          <cell r="B142" t="str">
            <v>Campania c/IRAP da compensare</v>
          </cell>
          <cell r="C142">
            <v>50315</v>
          </cell>
          <cell r="D142" t="str">
            <v>Campania c/IRAP da compensare</v>
          </cell>
          <cell r="E142" t="str">
            <v>SP</v>
          </cell>
          <cell r="F142" t="str">
            <v>ATTIVITA'</v>
          </cell>
          <cell r="G142" t="str">
            <v>C </v>
          </cell>
          <cell r="H142" t="str">
            <v>II </v>
          </cell>
          <cell r="I142" t="str">
            <v>4 BIS)</v>
          </cell>
          <cell r="J142" t="str">
            <v>Crediti tributari</v>
          </cell>
        </row>
        <row r="143">
          <cell r="A143">
            <v>1031509000712</v>
          </cell>
          <cell r="B143" t="str">
            <v>Emilia Romagna c/IRAP da compen</v>
          </cell>
          <cell r="C143">
            <v>52683</v>
          </cell>
          <cell r="D143" t="str">
            <v>Emilia Romagna c/IRAP da compensare</v>
          </cell>
          <cell r="E143" t="str">
            <v>SP</v>
          </cell>
          <cell r="F143" t="str">
            <v>ATTIVITA'</v>
          </cell>
          <cell r="G143" t="str">
            <v>C </v>
          </cell>
          <cell r="H143" t="str">
            <v>II </v>
          </cell>
          <cell r="I143" t="str">
            <v>4 BIS)</v>
          </cell>
          <cell r="J143" t="str">
            <v>Crediti tributari</v>
          </cell>
        </row>
        <row r="144">
          <cell r="A144">
            <v>1031509000714</v>
          </cell>
          <cell r="B144" t="str">
            <v>Friuli Venezia Giulia c/IRAP da</v>
          </cell>
          <cell r="C144">
            <v>22224</v>
          </cell>
          <cell r="D144" t="str">
            <v>Friuli Venezia Giulia c/IRAP da compensare</v>
          </cell>
          <cell r="E144" t="str">
            <v>SP</v>
          </cell>
          <cell r="F144" t="str">
            <v>ATTIVITA'</v>
          </cell>
          <cell r="G144" t="str">
            <v>C </v>
          </cell>
          <cell r="H144" t="str">
            <v>II </v>
          </cell>
          <cell r="I144" t="str">
            <v>4 BIS)</v>
          </cell>
          <cell r="J144" t="str">
            <v>Crediti tributari</v>
          </cell>
        </row>
        <row r="145">
          <cell r="A145">
            <v>1031509000716</v>
          </cell>
          <cell r="B145" t="str">
            <v>Lazio c/IRAP da compensare</v>
          </cell>
          <cell r="C145">
            <v>75354</v>
          </cell>
          <cell r="D145" t="str">
            <v>Lazio c/IRAP da compensare</v>
          </cell>
          <cell r="E145" t="str">
            <v>SP</v>
          </cell>
          <cell r="F145" t="str">
            <v>ATTIVITA'</v>
          </cell>
          <cell r="G145" t="str">
            <v>C </v>
          </cell>
          <cell r="H145" t="str">
            <v>II </v>
          </cell>
          <cell r="I145" t="str">
            <v>4 BIS)</v>
          </cell>
          <cell r="J145" t="str">
            <v>Crediti tributari</v>
          </cell>
        </row>
        <row r="146">
          <cell r="A146">
            <v>1031509000718</v>
          </cell>
          <cell r="B146" t="str">
            <v>Liguria c/IRAP da compensare</v>
          </cell>
          <cell r="C146">
            <v>74729</v>
          </cell>
          <cell r="D146" t="str">
            <v>Liguria c/IRAP da compensare</v>
          </cell>
          <cell r="E146" t="str">
            <v>SP</v>
          </cell>
          <cell r="F146" t="str">
            <v>ATTIVITA'</v>
          </cell>
          <cell r="G146" t="str">
            <v>C </v>
          </cell>
          <cell r="H146" t="str">
            <v>II </v>
          </cell>
          <cell r="I146" t="str">
            <v>4 BIS)</v>
          </cell>
          <cell r="J146" t="str">
            <v>Crediti tributari</v>
          </cell>
        </row>
        <row r="147">
          <cell r="A147">
            <v>1031509000720</v>
          </cell>
          <cell r="B147" t="str">
            <v>Lombardia c/IRAP da compensare</v>
          </cell>
          <cell r="C147">
            <v>156153.17</v>
          </cell>
          <cell r="D147" t="str">
            <v>Lombardia c/IRAP da compensare</v>
          </cell>
          <cell r="E147" t="str">
            <v>SP</v>
          </cell>
          <cell r="F147" t="str">
            <v>ATTIVITA'</v>
          </cell>
          <cell r="G147" t="str">
            <v>C </v>
          </cell>
          <cell r="H147" t="str">
            <v>II </v>
          </cell>
          <cell r="I147" t="str">
            <v>4 BIS)</v>
          </cell>
          <cell r="J147" t="str">
            <v>Crediti tributari</v>
          </cell>
        </row>
        <row r="148">
          <cell r="A148">
            <v>1031509000722</v>
          </cell>
          <cell r="B148" t="str">
            <v>Marche c/IRAP da compensare</v>
          </cell>
          <cell r="C148">
            <v>24706</v>
          </cell>
          <cell r="D148" t="str">
            <v>Marche c/IRAP da compensare</v>
          </cell>
          <cell r="E148" t="str">
            <v>SP</v>
          </cell>
          <cell r="F148" t="str">
            <v>ATTIVITA'</v>
          </cell>
          <cell r="G148" t="str">
            <v>C </v>
          </cell>
          <cell r="H148" t="str">
            <v>II </v>
          </cell>
          <cell r="I148" t="str">
            <v>4 BIS)</v>
          </cell>
          <cell r="J148" t="str">
            <v>Crediti tributari</v>
          </cell>
        </row>
        <row r="149">
          <cell r="A149">
            <v>1031509000724</v>
          </cell>
          <cell r="B149" t="str">
            <v>Molise c/IRAP da compensare</v>
          </cell>
          <cell r="C149">
            <v>9091</v>
          </cell>
          <cell r="D149" t="str">
            <v>Molise c/IRAP da compensare</v>
          </cell>
          <cell r="E149" t="str">
            <v>SP</v>
          </cell>
          <cell r="F149" t="str">
            <v>ATTIVITA'</v>
          </cell>
          <cell r="G149" t="str">
            <v>C </v>
          </cell>
          <cell r="H149" t="str">
            <v>II </v>
          </cell>
          <cell r="I149" t="str">
            <v>4 BIS)</v>
          </cell>
          <cell r="J149" t="str">
            <v>Crediti tributari</v>
          </cell>
        </row>
        <row r="150">
          <cell r="A150">
            <v>1031509000726</v>
          </cell>
          <cell r="B150" t="str">
            <v>Piemonte c/IRAP da compensare</v>
          </cell>
          <cell r="C150">
            <v>28854</v>
          </cell>
          <cell r="D150" t="str">
            <v>Piemonte c/IRAP da compensare</v>
          </cell>
          <cell r="E150" t="str">
            <v>SP</v>
          </cell>
          <cell r="F150" t="str">
            <v>ATTIVITA'</v>
          </cell>
          <cell r="G150" t="str">
            <v>C </v>
          </cell>
          <cell r="H150" t="str">
            <v>II </v>
          </cell>
          <cell r="I150" t="str">
            <v>4 BIS)</v>
          </cell>
          <cell r="J150" t="str">
            <v>Crediti tributari</v>
          </cell>
        </row>
        <row r="151">
          <cell r="A151">
            <v>1031509000728</v>
          </cell>
          <cell r="B151" t="str">
            <v>Puglia c/IRAP da compensare</v>
          </cell>
          <cell r="C151">
            <v>80154</v>
          </cell>
          <cell r="D151" t="str">
            <v>Puglia c/IRAP da compensare</v>
          </cell>
          <cell r="E151" t="str">
            <v>SP</v>
          </cell>
          <cell r="F151" t="str">
            <v>ATTIVITA'</v>
          </cell>
          <cell r="G151" t="str">
            <v>C </v>
          </cell>
          <cell r="H151" t="str">
            <v>II </v>
          </cell>
          <cell r="I151" t="str">
            <v>4 BIS)</v>
          </cell>
          <cell r="J151" t="str">
            <v>Crediti tributari</v>
          </cell>
        </row>
        <row r="152">
          <cell r="A152">
            <v>1031509000730</v>
          </cell>
          <cell r="B152" t="str">
            <v>Sardegna c/IRAP da compensare</v>
          </cell>
          <cell r="C152">
            <v>6498</v>
          </cell>
          <cell r="D152" t="str">
            <v>Sardegna c/IRAP da compensare</v>
          </cell>
          <cell r="E152" t="str">
            <v>SP</v>
          </cell>
          <cell r="F152" t="str">
            <v>ATTIVITA'</v>
          </cell>
          <cell r="G152" t="str">
            <v>C </v>
          </cell>
          <cell r="H152" t="str">
            <v>II </v>
          </cell>
          <cell r="I152" t="str">
            <v>4 BIS)</v>
          </cell>
          <cell r="J152" t="str">
            <v>Crediti tributari</v>
          </cell>
        </row>
        <row r="153">
          <cell r="A153">
            <v>1031509000732</v>
          </cell>
          <cell r="B153" t="str">
            <v>Sicilia c/IRAP da compensare</v>
          </cell>
          <cell r="C153">
            <v>43754</v>
          </cell>
          <cell r="D153" t="str">
            <v>Sicilia c/IRAP da compensare</v>
          </cell>
          <cell r="E153" t="str">
            <v>SP</v>
          </cell>
          <cell r="F153" t="str">
            <v>ATTIVITA'</v>
          </cell>
          <cell r="G153" t="str">
            <v>C </v>
          </cell>
          <cell r="H153" t="str">
            <v>II </v>
          </cell>
          <cell r="I153" t="str">
            <v>4 BIS)</v>
          </cell>
          <cell r="J153" t="str">
            <v>Crediti tributari</v>
          </cell>
        </row>
        <row r="154">
          <cell r="A154">
            <v>1031509000734</v>
          </cell>
          <cell r="B154" t="str">
            <v>Toscana c/IRAP da compensare</v>
          </cell>
          <cell r="C154">
            <v>34551</v>
          </cell>
          <cell r="D154" t="str">
            <v>Toscana c/IRAP da compensare</v>
          </cell>
          <cell r="E154" t="str">
            <v>SP</v>
          </cell>
          <cell r="F154" t="str">
            <v>ATTIVITA'</v>
          </cell>
          <cell r="G154" t="str">
            <v>C </v>
          </cell>
          <cell r="H154" t="str">
            <v>II </v>
          </cell>
          <cell r="I154" t="str">
            <v>4 BIS)</v>
          </cell>
          <cell r="J154" t="str">
            <v>Crediti tributari</v>
          </cell>
        </row>
        <row r="155">
          <cell r="A155">
            <v>1031509000736</v>
          </cell>
          <cell r="B155" t="str">
            <v>Trento c/IRAP da compensare</v>
          </cell>
          <cell r="C155">
            <v>6336</v>
          </cell>
          <cell r="D155" t="str">
            <v>Trento c/IRAP da compensare</v>
          </cell>
          <cell r="E155" t="str">
            <v>SP</v>
          </cell>
          <cell r="F155" t="str">
            <v>ATTIVITA'</v>
          </cell>
          <cell r="G155" t="str">
            <v>C </v>
          </cell>
          <cell r="H155" t="str">
            <v>II </v>
          </cell>
          <cell r="I155" t="str">
            <v>4 BIS)</v>
          </cell>
          <cell r="J155" t="str">
            <v>Crediti tributari</v>
          </cell>
        </row>
        <row r="156">
          <cell r="A156">
            <v>1031509000738</v>
          </cell>
          <cell r="B156" t="str">
            <v>Umbria c/IRAP da compensare</v>
          </cell>
          <cell r="C156">
            <v>9236</v>
          </cell>
          <cell r="D156" t="str">
            <v>Umbria c/IRAP da compensare</v>
          </cell>
          <cell r="E156" t="str">
            <v>SP</v>
          </cell>
          <cell r="F156" t="str">
            <v>ATTIVITA'</v>
          </cell>
          <cell r="G156" t="str">
            <v>C </v>
          </cell>
          <cell r="H156" t="str">
            <v>II </v>
          </cell>
          <cell r="I156" t="str">
            <v>4 BIS)</v>
          </cell>
          <cell r="J156" t="str">
            <v>Crediti tributari</v>
          </cell>
        </row>
        <row r="157">
          <cell r="A157">
            <v>1031509000740</v>
          </cell>
          <cell r="B157" t="str">
            <v>Valle d'Aosta c/IRAP da compens</v>
          </cell>
          <cell r="C157">
            <v>208</v>
          </cell>
          <cell r="D157" t="str">
            <v>Valle d'Aosta c/IRAP da compensare</v>
          </cell>
          <cell r="E157" t="str">
            <v>SP</v>
          </cell>
          <cell r="F157" t="str">
            <v>ATTIVITA'</v>
          </cell>
          <cell r="G157" t="str">
            <v>C </v>
          </cell>
          <cell r="H157" t="str">
            <v>II </v>
          </cell>
          <cell r="I157" t="str">
            <v>4 BIS)</v>
          </cell>
          <cell r="J157" t="str">
            <v>Crediti tributari</v>
          </cell>
        </row>
        <row r="158">
          <cell r="A158">
            <v>1031509000742</v>
          </cell>
          <cell r="B158" t="str">
            <v>Veneto c/IRAP da compensare</v>
          </cell>
          <cell r="C158">
            <v>36602</v>
          </cell>
          <cell r="D158" t="str">
            <v>Veneto c/IRAP da compensare</v>
          </cell>
          <cell r="E158" t="str">
            <v>SP</v>
          </cell>
          <cell r="F158" t="str">
            <v>ATTIVITA'</v>
          </cell>
          <cell r="G158" t="str">
            <v>C </v>
          </cell>
          <cell r="H158" t="str">
            <v>II </v>
          </cell>
          <cell r="I158" t="str">
            <v>4 BIS)</v>
          </cell>
          <cell r="J158" t="str">
            <v>Crediti tributari</v>
          </cell>
        </row>
        <row r="159">
          <cell r="A159">
            <v>1031511000100</v>
          </cell>
          <cell r="B159" t="str">
            <v>Fondo svalutazione crediti vers</v>
          </cell>
          <cell r="C159">
            <v>0</v>
          </cell>
          <cell r="D159" t="str">
            <v>Fondo svalutazione crediti verso Ministero</v>
          </cell>
          <cell r="E159" t="str">
            <v>SP</v>
          </cell>
          <cell r="F159" t="str">
            <v>ATTIVITA'</v>
          </cell>
          <cell r="G159" t="str">
            <v>C </v>
          </cell>
          <cell r="H159" t="str">
            <v>II </v>
          </cell>
          <cell r="I159">
            <v>0</v>
          </cell>
          <cell r="J159" t="str">
            <v>Crediti verso il Ministero per fondi da ricevere</v>
          </cell>
        </row>
        <row r="160">
          <cell r="A160">
            <v>1031511000600</v>
          </cell>
          <cell r="B160" t="str">
            <v>Fondo svalutazione crediti per</v>
          </cell>
          <cell r="C160">
            <v>-704038.18</v>
          </cell>
          <cell r="D160" t="str">
            <v>Fondo svalutazione crediti per servizi resi</v>
          </cell>
          <cell r="E160" t="str">
            <v>SP</v>
          </cell>
          <cell r="F160" t="str">
            <v>ATTIVITA'</v>
          </cell>
          <cell r="G160" t="str">
            <v>C </v>
          </cell>
          <cell r="H160" t="str">
            <v>II </v>
          </cell>
          <cell r="I160" t="str">
            <v>1) </v>
          </cell>
          <cell r="J160" t="str">
            <v>Crediti verso terzi per servizi resi</v>
          </cell>
        </row>
        <row r="161">
          <cell r="A161">
            <v>1031601003000</v>
          </cell>
          <cell r="B161" t="str">
            <v>C/c postale n. 37332012</v>
          </cell>
          <cell r="C161">
            <v>0</v>
          </cell>
          <cell r="D161" t="str">
            <v>C/c postale n. 37332012</v>
          </cell>
          <cell r="E161" t="str">
            <v>SP</v>
          </cell>
          <cell r="F161" t="str">
            <v>ATTIVITA'</v>
          </cell>
          <cell r="G161" t="str">
            <v>C </v>
          </cell>
          <cell r="H161" t="str">
            <v>IV </v>
          </cell>
          <cell r="I161" t="str">
            <v>1) </v>
          </cell>
          <cell r="J161" t="str">
            <v>Depositi bancari e postali</v>
          </cell>
        </row>
        <row r="162">
          <cell r="A162">
            <v>1031601200000</v>
          </cell>
          <cell r="B162" t="str">
            <v>ECO DIREZIONE REGIONALE DOGANE</v>
          </cell>
          <cell r="C162">
            <v>0.04</v>
          </cell>
          <cell r="D162" t="str">
            <v>ECO DIREZIONE REGIONALE DOGANE - TORINO</v>
          </cell>
          <cell r="E162" t="str">
            <v>SP</v>
          </cell>
          <cell r="F162" t="str">
            <v>ATTIVITA'</v>
          </cell>
          <cell r="G162" t="str">
            <v>C </v>
          </cell>
          <cell r="H162" t="str">
            <v>IV </v>
          </cell>
          <cell r="I162" t="str">
            <v>3) </v>
          </cell>
          <cell r="J162" t="str">
            <v>Denaro e valori in cassa</v>
          </cell>
        </row>
        <row r="163">
          <cell r="A163">
            <v>1031601201000</v>
          </cell>
          <cell r="B163" t="str">
            <v>ECO DISTRETTO PIEMONTE E VALLE</v>
          </cell>
          <cell r="C163">
            <v>480.41</v>
          </cell>
          <cell r="D163" t="str">
            <v>ECO DISTRETTO PIEMONTE E VALLE D'AOSTA</v>
          </cell>
          <cell r="E163" t="str">
            <v>SP</v>
          </cell>
          <cell r="F163" t="str">
            <v>ATTIVITA'</v>
          </cell>
          <cell r="G163" t="str">
            <v>C </v>
          </cell>
          <cell r="H163" t="str">
            <v>IV </v>
          </cell>
          <cell r="I163" t="str">
            <v>3) </v>
          </cell>
          <cell r="J163" t="str">
            <v>Denaro e valori in cassa</v>
          </cell>
        </row>
        <row r="164">
          <cell r="A164">
            <v>1031601202000</v>
          </cell>
          <cell r="B164" t="str">
            <v>ECO LAB. E SER. CHIM. PIEMONTE</v>
          </cell>
          <cell r="C164">
            <v>24.55</v>
          </cell>
          <cell r="D164" t="str">
            <v>ECO LAB. E SER. CHIM. PIEMONTE E VALLE D'AOSTA</v>
          </cell>
          <cell r="E164" t="str">
            <v>SP</v>
          </cell>
          <cell r="F164" t="str">
            <v>ATTIVITA'</v>
          </cell>
          <cell r="G164" t="str">
            <v>C </v>
          </cell>
          <cell r="H164" t="str">
            <v>IV </v>
          </cell>
          <cell r="I164" t="str">
            <v>3) </v>
          </cell>
          <cell r="J164" t="str">
            <v>Denaro e valori in cassa</v>
          </cell>
        </row>
        <row r="165">
          <cell r="A165">
            <v>1031601601000</v>
          </cell>
          <cell r="B165" t="str">
            <v>ECO UFFICIO DELLE DOGANE- AOSTA</v>
          </cell>
          <cell r="C165">
            <v>68.33</v>
          </cell>
          <cell r="D165" t="str">
            <v>ECO UFFICIO DELLE DOGANE- AOSTA</v>
          </cell>
          <cell r="E165" t="str">
            <v>SP</v>
          </cell>
          <cell r="F165" t="str">
            <v>ATTIVITA'</v>
          </cell>
          <cell r="G165" t="str">
            <v>C </v>
          </cell>
          <cell r="H165" t="str">
            <v>IV </v>
          </cell>
          <cell r="I165" t="str">
            <v>3) </v>
          </cell>
          <cell r="J165" t="str">
            <v>Denaro e valori in cassa</v>
          </cell>
        </row>
        <row r="166">
          <cell r="A166">
            <v>1031601602000</v>
          </cell>
          <cell r="B166" t="str">
            <v>ECO UFFICIO DELLE DOGANE - VERB</v>
          </cell>
          <cell r="C166">
            <v>177.21</v>
          </cell>
          <cell r="D166" t="str">
            <v>ECO UFFICIO DELLE DOGANE - VERBANO</v>
          </cell>
          <cell r="E166" t="str">
            <v>SP</v>
          </cell>
          <cell r="F166" t="str">
            <v>ATTIVITA'</v>
          </cell>
          <cell r="G166" t="str">
            <v>C </v>
          </cell>
          <cell r="H166" t="str">
            <v>IV </v>
          </cell>
          <cell r="I166" t="str">
            <v>3) </v>
          </cell>
          <cell r="J166" t="str">
            <v>Denaro e valori in cassa</v>
          </cell>
        </row>
        <row r="167">
          <cell r="A167">
            <v>1031601605000</v>
          </cell>
          <cell r="B167" t="str">
            <v>ECO UFFICIO DELLE DOGANE - CUNE</v>
          </cell>
          <cell r="C167">
            <v>0</v>
          </cell>
          <cell r="D167" t="str">
            <v>ECO UFFICIO DELLE DOGANE - CUNEO</v>
          </cell>
          <cell r="E167" t="str">
            <v>SP</v>
          </cell>
          <cell r="F167" t="str">
            <v>ATTIVITA'</v>
          </cell>
          <cell r="G167" t="str">
            <v>C </v>
          </cell>
          <cell r="H167" t="str">
            <v>IV </v>
          </cell>
          <cell r="I167" t="str">
            <v>3) </v>
          </cell>
          <cell r="J167" t="str">
            <v>Denaro e valori in cassa</v>
          </cell>
        </row>
        <row r="168">
          <cell r="A168">
            <v>1031601606000</v>
          </cell>
          <cell r="B168" t="str">
            <v>ECO UFFICIO DELLE DOGANE - NOVA</v>
          </cell>
          <cell r="C168">
            <v>211.1</v>
          </cell>
          <cell r="D168" t="str">
            <v>ECO UFFICIO DELLE DOGANE - NOVARA</v>
          </cell>
          <cell r="E168" t="str">
            <v>SP</v>
          </cell>
          <cell r="F168" t="str">
            <v>ATTIVITA'</v>
          </cell>
          <cell r="G168" t="str">
            <v>C </v>
          </cell>
          <cell r="H168" t="str">
            <v>IV </v>
          </cell>
          <cell r="I168" t="str">
            <v>3) </v>
          </cell>
          <cell r="J168" t="str">
            <v>Denaro e valori in cassa</v>
          </cell>
        </row>
        <row r="169">
          <cell r="A169">
            <v>1031601607000</v>
          </cell>
          <cell r="B169" t="str">
            <v>ECO UFFICIO DELLE DOGANE - ALES</v>
          </cell>
          <cell r="C169">
            <v>0</v>
          </cell>
          <cell r="D169" t="str">
            <v>ECO UFFICIO DELLE DOGANE - ALESSANDRIA</v>
          </cell>
          <cell r="E169" t="str">
            <v>SP</v>
          </cell>
          <cell r="F169" t="str">
            <v>ATTIVITA'</v>
          </cell>
          <cell r="G169" t="str">
            <v>C </v>
          </cell>
          <cell r="H169" t="str">
            <v>IV </v>
          </cell>
          <cell r="I169" t="str">
            <v>3) </v>
          </cell>
          <cell r="J169" t="str">
            <v>Denaro e valori in cassa</v>
          </cell>
        </row>
        <row r="170">
          <cell r="A170">
            <v>1031601608000</v>
          </cell>
          <cell r="B170" t="str">
            <v>ECO UFFICIO DELLE DOGANE - TORI</v>
          </cell>
          <cell r="C170">
            <v>0</v>
          </cell>
          <cell r="D170" t="str">
            <v>ECO UFFICIO DELLE DOGANE - TORINO</v>
          </cell>
          <cell r="E170" t="str">
            <v>SP</v>
          </cell>
          <cell r="F170" t="str">
            <v>ATTIVITA'</v>
          </cell>
          <cell r="G170" t="str">
            <v>C </v>
          </cell>
          <cell r="H170" t="str">
            <v>IV </v>
          </cell>
          <cell r="I170" t="str">
            <v>3) </v>
          </cell>
          <cell r="J170" t="str">
            <v>Denaro e valori in cassa</v>
          </cell>
        </row>
        <row r="171">
          <cell r="A171">
            <v>1031603200000</v>
          </cell>
          <cell r="B171" t="str">
            <v>ECO DIREZIONE REGIONALE DOGANE</v>
          </cell>
          <cell r="C171">
            <v>1183.46</v>
          </cell>
          <cell r="D171" t="str">
            <v>ECO DIREZIONE REGIONALE DOGANE - GENOVA</v>
          </cell>
          <cell r="E171" t="str">
            <v>SP</v>
          </cell>
          <cell r="F171" t="str">
            <v>ATTIVITA'</v>
          </cell>
          <cell r="G171" t="str">
            <v>C </v>
          </cell>
          <cell r="H171" t="str">
            <v>IV </v>
          </cell>
          <cell r="I171" t="str">
            <v>3) </v>
          </cell>
          <cell r="J171" t="str">
            <v>Denaro e valori in cassa</v>
          </cell>
        </row>
        <row r="172">
          <cell r="A172">
            <v>1031603201000</v>
          </cell>
          <cell r="B172" t="str">
            <v>ECO DISTRETTO LIGURIA</v>
          </cell>
          <cell r="C172">
            <v>897.39</v>
          </cell>
          <cell r="D172" t="str">
            <v>ECO DISTRETTO LIGURIA</v>
          </cell>
          <cell r="E172" t="str">
            <v>SP</v>
          </cell>
          <cell r="F172" t="str">
            <v>ATTIVITA'</v>
          </cell>
          <cell r="G172" t="str">
            <v>C </v>
          </cell>
          <cell r="H172" t="str">
            <v>IV </v>
          </cell>
          <cell r="I172" t="str">
            <v>3) </v>
          </cell>
          <cell r="J172" t="str">
            <v>Denaro e valori in cassa</v>
          </cell>
        </row>
        <row r="173">
          <cell r="A173">
            <v>1031603202000</v>
          </cell>
          <cell r="B173" t="str">
            <v>ECO LABORATORI E SERVIZI CHIMIC</v>
          </cell>
          <cell r="C173">
            <v>12.37</v>
          </cell>
          <cell r="D173" t="str">
            <v>ECO LABORATORI E SERVIZI CHIMICI LIGURIA</v>
          </cell>
          <cell r="E173" t="str">
            <v>SP</v>
          </cell>
          <cell r="F173" t="str">
            <v>ATTIVITA'</v>
          </cell>
          <cell r="G173" t="str">
            <v>C </v>
          </cell>
          <cell r="H173" t="str">
            <v>IV </v>
          </cell>
          <cell r="I173" t="str">
            <v>3) </v>
          </cell>
          <cell r="J173" t="str">
            <v>Denaro e valori in cassa</v>
          </cell>
        </row>
        <row r="174">
          <cell r="A174">
            <v>1031603601000</v>
          </cell>
          <cell r="B174" t="str">
            <v>ECO UFFICIO DELLE DOGANE - SAVO</v>
          </cell>
          <cell r="C174">
            <v>1046.41</v>
          </cell>
          <cell r="D174" t="str">
            <v>ECO UFFICIO DELLE DOGANE - SAVONA</v>
          </cell>
          <cell r="E174" t="str">
            <v>SP</v>
          </cell>
          <cell r="F174" t="str">
            <v>ATTIVITA'</v>
          </cell>
          <cell r="G174" t="str">
            <v>C </v>
          </cell>
          <cell r="H174" t="str">
            <v>IV </v>
          </cell>
          <cell r="I174" t="str">
            <v>3) </v>
          </cell>
          <cell r="J174" t="str">
            <v>Denaro e valori in cassa</v>
          </cell>
        </row>
        <row r="175">
          <cell r="A175">
            <v>1031603602000</v>
          </cell>
          <cell r="B175" t="str">
            <v>ECO UFFICIO DELLE DOGANE -  IMP</v>
          </cell>
          <cell r="C175">
            <v>0.28</v>
          </cell>
          <cell r="D175" t="str">
            <v>ECO UFFICIO DELLE DOGANE -  IMPERIA</v>
          </cell>
          <cell r="E175" t="str">
            <v>SP</v>
          </cell>
          <cell r="F175" t="str">
            <v>ATTIVITA'</v>
          </cell>
          <cell r="G175" t="str">
            <v>C </v>
          </cell>
          <cell r="H175" t="str">
            <v>IV </v>
          </cell>
          <cell r="I175" t="str">
            <v>3) </v>
          </cell>
          <cell r="J175" t="str">
            <v>Denaro e valori in cassa</v>
          </cell>
        </row>
        <row r="176">
          <cell r="A176">
            <v>1031603603000</v>
          </cell>
          <cell r="B176" t="str">
            <v>ECO UFFICIO DELLE DOGANE -  LA</v>
          </cell>
          <cell r="C176">
            <v>348.97</v>
          </cell>
          <cell r="D176" t="str">
            <v>ECO UFFICIO DELLE DOGANE -  LA SPEZIA</v>
          </cell>
          <cell r="E176" t="str">
            <v>SP</v>
          </cell>
          <cell r="F176" t="str">
            <v>ATTIVITA'</v>
          </cell>
          <cell r="G176" t="str">
            <v>C </v>
          </cell>
          <cell r="H176" t="str">
            <v>IV </v>
          </cell>
          <cell r="I176" t="str">
            <v>3) </v>
          </cell>
          <cell r="J176" t="str">
            <v>Denaro e valori in cassa</v>
          </cell>
        </row>
        <row r="177">
          <cell r="A177">
            <v>1031603604000</v>
          </cell>
          <cell r="B177" t="str">
            <v>ECO UFFICIO DELLE DOGANE - GENO</v>
          </cell>
          <cell r="C177">
            <v>307.08</v>
          </cell>
          <cell r="D177" t="str">
            <v>ECO UFFICIO DELLE DOGANE - GENOVA</v>
          </cell>
          <cell r="E177" t="str">
            <v>SP</v>
          </cell>
          <cell r="F177" t="str">
            <v>ATTIVITA'</v>
          </cell>
          <cell r="G177" t="str">
            <v>C </v>
          </cell>
          <cell r="H177" t="str">
            <v>IV </v>
          </cell>
          <cell r="I177" t="str">
            <v>3) </v>
          </cell>
          <cell r="J177" t="str">
            <v>Denaro e valori in cassa</v>
          </cell>
        </row>
        <row r="178">
          <cell r="A178">
            <v>1031604200000</v>
          </cell>
          <cell r="B178" t="str">
            <v>ECO DIREZIONE REGIONALE DOGANE</v>
          </cell>
          <cell r="C178">
            <v>1647.11</v>
          </cell>
          <cell r="D178" t="str">
            <v>ECO DIREZIONE REGIONALE DOGANE - MILANO</v>
          </cell>
          <cell r="E178" t="str">
            <v>SP</v>
          </cell>
          <cell r="F178" t="str">
            <v>ATTIVITA'</v>
          </cell>
          <cell r="G178" t="str">
            <v>C </v>
          </cell>
          <cell r="H178" t="str">
            <v>IV </v>
          </cell>
          <cell r="I178" t="str">
            <v>3) </v>
          </cell>
          <cell r="J178" t="str">
            <v>Denaro e valori in cassa</v>
          </cell>
        </row>
        <row r="179">
          <cell r="A179">
            <v>1031604201000</v>
          </cell>
          <cell r="B179" t="str">
            <v>ECO DISTRETTO LOMBARDIA</v>
          </cell>
          <cell r="C179">
            <v>569.88</v>
          </cell>
          <cell r="D179" t="str">
            <v>ECO DISTRETTO LOMBARDIA</v>
          </cell>
          <cell r="E179" t="str">
            <v>SP</v>
          </cell>
          <cell r="F179" t="str">
            <v>ATTIVITA'</v>
          </cell>
          <cell r="G179" t="str">
            <v>C </v>
          </cell>
          <cell r="H179" t="str">
            <v>IV </v>
          </cell>
          <cell r="I179" t="str">
            <v>3) </v>
          </cell>
          <cell r="J179" t="str">
            <v>Denaro e valori in cassa</v>
          </cell>
        </row>
        <row r="180">
          <cell r="A180">
            <v>1031604202000</v>
          </cell>
          <cell r="B180" t="str">
            <v>ECO LABORATORI E SERVIZI CHIMIC</v>
          </cell>
          <cell r="C180">
            <v>1021.2</v>
          </cell>
          <cell r="D180" t="str">
            <v>ECO LABORATORI E SERVIZI CHIMICI LOMBARDIA</v>
          </cell>
          <cell r="E180" t="str">
            <v>SP</v>
          </cell>
          <cell r="F180" t="str">
            <v>ATTIVITA'</v>
          </cell>
          <cell r="G180" t="str">
            <v>C </v>
          </cell>
          <cell r="H180" t="str">
            <v>IV </v>
          </cell>
          <cell r="I180" t="str">
            <v>3) </v>
          </cell>
          <cell r="J180" t="str">
            <v>Denaro e valori in cassa</v>
          </cell>
        </row>
        <row r="181">
          <cell r="A181">
            <v>1031604601000</v>
          </cell>
          <cell r="B181" t="str">
            <v>ECO UFFICIO DOGANE MANTOVA</v>
          </cell>
          <cell r="C181">
            <v>1713.2</v>
          </cell>
          <cell r="D181" t="str">
            <v>ECO UFFICIO DOGANE MANTOVA</v>
          </cell>
          <cell r="E181" t="str">
            <v>SP</v>
          </cell>
          <cell r="F181" t="str">
            <v>ATTIVITA'</v>
          </cell>
          <cell r="G181" t="str">
            <v>C </v>
          </cell>
          <cell r="H181" t="str">
            <v>IV </v>
          </cell>
          <cell r="I181" t="str">
            <v>3) </v>
          </cell>
          <cell r="J181" t="str">
            <v>Denaro e valori in cassa</v>
          </cell>
        </row>
        <row r="182">
          <cell r="A182">
            <v>1031604602000</v>
          </cell>
          <cell r="B182" t="str">
            <v>ECO UFFICIO DOGANE PAVIA</v>
          </cell>
          <cell r="C182">
            <v>471.13</v>
          </cell>
          <cell r="D182" t="str">
            <v>ECO UFFICIO DOGANE PAVIA</v>
          </cell>
          <cell r="E182" t="str">
            <v>SP</v>
          </cell>
          <cell r="F182" t="str">
            <v>ATTIVITA'</v>
          </cell>
          <cell r="G182" t="str">
            <v>C </v>
          </cell>
          <cell r="H182" t="str">
            <v>IV </v>
          </cell>
          <cell r="I182" t="str">
            <v>3) </v>
          </cell>
          <cell r="J182" t="str">
            <v>Denaro e valori in cassa</v>
          </cell>
        </row>
        <row r="183">
          <cell r="A183">
            <v>1031604603000</v>
          </cell>
          <cell r="B183" t="str">
            <v>ECO UFFICIO DOGANE TIRANO</v>
          </cell>
          <cell r="C183">
            <v>133.73</v>
          </cell>
          <cell r="D183" t="str">
            <v>ECO UFFICIO DOGANE TIRANO</v>
          </cell>
          <cell r="E183" t="str">
            <v>SP</v>
          </cell>
          <cell r="F183" t="str">
            <v>ATTIVITA'</v>
          </cell>
          <cell r="G183" t="str">
            <v>C </v>
          </cell>
          <cell r="H183" t="str">
            <v>IV </v>
          </cell>
          <cell r="I183" t="str">
            <v>3) </v>
          </cell>
          <cell r="J183" t="str">
            <v>Denaro e valori in cassa</v>
          </cell>
        </row>
        <row r="184">
          <cell r="A184">
            <v>1031604604000</v>
          </cell>
          <cell r="B184" t="str">
            <v>ECO UFFICIO DOGANE VARESE</v>
          </cell>
          <cell r="C184">
            <v>0</v>
          </cell>
          <cell r="D184" t="str">
            <v>ECO UFFICIO DOGANE VARESE</v>
          </cell>
          <cell r="E184" t="str">
            <v>SP</v>
          </cell>
          <cell r="F184" t="str">
            <v>ATTIVITA'</v>
          </cell>
          <cell r="G184" t="str">
            <v>C </v>
          </cell>
          <cell r="H184" t="str">
            <v>IV </v>
          </cell>
          <cell r="I184" t="str">
            <v>3) </v>
          </cell>
          <cell r="J184" t="str">
            <v>Denaro e valori in cassa</v>
          </cell>
        </row>
        <row r="185">
          <cell r="A185">
            <v>1031604605000</v>
          </cell>
          <cell r="B185" t="str">
            <v>ECO UFFICIO DELLE DOGANE - BRES</v>
          </cell>
          <cell r="C185">
            <v>1217.47</v>
          </cell>
          <cell r="D185" t="str">
            <v>ECO UFFICIO DELLE DOGANE - BRESCIA</v>
          </cell>
          <cell r="E185" t="str">
            <v>SP</v>
          </cell>
          <cell r="F185" t="str">
            <v>ATTIVITA'</v>
          </cell>
          <cell r="G185" t="str">
            <v>C </v>
          </cell>
          <cell r="H185" t="str">
            <v>IV </v>
          </cell>
          <cell r="I185" t="str">
            <v>3) </v>
          </cell>
          <cell r="J185" t="str">
            <v>Denaro e valori in cassa</v>
          </cell>
        </row>
        <row r="186">
          <cell r="A186">
            <v>1031604606000</v>
          </cell>
          <cell r="B186" t="str">
            <v>ECO UFFICIO DELLE DOGANE - COMO</v>
          </cell>
          <cell r="C186">
            <v>180.36</v>
          </cell>
          <cell r="D186" t="str">
            <v>ECO UFFICIO DELLE DOGANE - COMO</v>
          </cell>
          <cell r="E186" t="str">
            <v>SP</v>
          </cell>
          <cell r="F186" t="str">
            <v>ATTIVITA'</v>
          </cell>
          <cell r="G186" t="str">
            <v>C </v>
          </cell>
          <cell r="H186" t="str">
            <v>IV </v>
          </cell>
          <cell r="I186" t="str">
            <v>3) </v>
          </cell>
          <cell r="J186" t="str">
            <v>Denaro e valori in cassa</v>
          </cell>
        </row>
        <row r="187">
          <cell r="A187">
            <v>1031604607000</v>
          </cell>
          <cell r="B187" t="str">
            <v>ECO UFFICIO DELLE DOGANE - BERG</v>
          </cell>
          <cell r="C187">
            <v>2356.05</v>
          </cell>
          <cell r="D187" t="str">
            <v>ECO UFFICIO DELLE DOGANE - BERGAMO</v>
          </cell>
          <cell r="E187" t="str">
            <v>SP</v>
          </cell>
          <cell r="F187" t="str">
            <v>ATTIVITA'</v>
          </cell>
          <cell r="G187" t="str">
            <v>C </v>
          </cell>
          <cell r="H187" t="str">
            <v>IV </v>
          </cell>
          <cell r="I187" t="str">
            <v>3) </v>
          </cell>
          <cell r="J187" t="str">
            <v>Denaro e valori in cassa</v>
          </cell>
        </row>
        <row r="188">
          <cell r="A188">
            <v>1031604608000</v>
          </cell>
          <cell r="B188" t="str">
            <v>ECO UFFICIO DELLE DOGANE - MILA</v>
          </cell>
          <cell r="C188">
            <v>219.66</v>
          </cell>
          <cell r="D188" t="str">
            <v>ECO UFFICIO DELLE DOGANE - MILANO 1</v>
          </cell>
          <cell r="E188" t="str">
            <v>SP</v>
          </cell>
          <cell r="F188" t="str">
            <v>ATTIVITA'</v>
          </cell>
          <cell r="G188" t="str">
            <v>C </v>
          </cell>
          <cell r="H188" t="str">
            <v>IV </v>
          </cell>
          <cell r="I188" t="str">
            <v>3) </v>
          </cell>
          <cell r="J188" t="str">
            <v>Denaro e valori in cassa</v>
          </cell>
        </row>
        <row r="189">
          <cell r="A189">
            <v>1031604609000</v>
          </cell>
          <cell r="B189" t="str">
            <v>ECO UFFICIO DELLE DOGANE - MILA</v>
          </cell>
          <cell r="C189">
            <v>1049.51</v>
          </cell>
          <cell r="D189" t="str">
            <v>ECO UFFICIO DELLE DOGANE - MILANO 2</v>
          </cell>
          <cell r="E189" t="str">
            <v>SP</v>
          </cell>
          <cell r="F189" t="str">
            <v>ATTIVITA'</v>
          </cell>
          <cell r="G189" t="str">
            <v>C </v>
          </cell>
          <cell r="H189" t="str">
            <v>IV </v>
          </cell>
          <cell r="I189" t="str">
            <v>3) </v>
          </cell>
          <cell r="J189" t="str">
            <v>Denaro e valori in cassa</v>
          </cell>
        </row>
        <row r="190">
          <cell r="A190">
            <v>1031604612000</v>
          </cell>
          <cell r="B190" t="str">
            <v>ECO UFFICIO DELLE DOGANE MALPEN</v>
          </cell>
          <cell r="C190">
            <v>606.69</v>
          </cell>
          <cell r="D190" t="str">
            <v>ECO UFFICIO DELLE DOGANE MALPENSA</v>
          </cell>
          <cell r="E190" t="str">
            <v>SP</v>
          </cell>
          <cell r="F190" t="str">
            <v>ATTIVITA'</v>
          </cell>
          <cell r="G190" t="str">
            <v>C </v>
          </cell>
          <cell r="H190" t="str">
            <v>IV </v>
          </cell>
          <cell r="I190" t="str">
            <v>3) </v>
          </cell>
          <cell r="J190" t="str">
            <v>Denaro e valori in cassa</v>
          </cell>
        </row>
        <row r="191">
          <cell r="A191">
            <v>1031605601000</v>
          </cell>
          <cell r="B191" t="str">
            <v>ECO UFFICIO DELLE DOGANE - TREN</v>
          </cell>
          <cell r="C191">
            <v>709.17</v>
          </cell>
          <cell r="D191" t="str">
            <v>ECO UFFICIO DELLE DOGANE - TRENTO</v>
          </cell>
          <cell r="E191" t="str">
            <v>SP</v>
          </cell>
          <cell r="F191" t="str">
            <v>ATTIVITA'</v>
          </cell>
          <cell r="G191" t="str">
            <v>C </v>
          </cell>
          <cell r="H191" t="str">
            <v>IV </v>
          </cell>
          <cell r="I191" t="str">
            <v>3) </v>
          </cell>
          <cell r="J191" t="str">
            <v>Denaro e valori in cassa</v>
          </cell>
        </row>
        <row r="192">
          <cell r="A192">
            <v>1031605602000</v>
          </cell>
          <cell r="B192" t="str">
            <v>ECO UFFICIO DELLE DOGANE - BOLZ</v>
          </cell>
          <cell r="C192">
            <v>1193.81</v>
          </cell>
          <cell r="D192" t="str">
            <v>ECO UFFICIO DELLE DOGANE - BOLZANO</v>
          </cell>
          <cell r="E192" t="str">
            <v>SP</v>
          </cell>
          <cell r="F192" t="str">
            <v>ATTIVITA'</v>
          </cell>
          <cell r="G192" t="str">
            <v>C </v>
          </cell>
          <cell r="H192" t="str">
            <v>IV </v>
          </cell>
          <cell r="I192" t="str">
            <v>3) </v>
          </cell>
          <cell r="J192" t="str">
            <v>Denaro e valori in cassa</v>
          </cell>
        </row>
        <row r="193">
          <cell r="A193">
            <v>1031607601000</v>
          </cell>
          <cell r="B193" t="str">
            <v>ECO UFFICIO DELLE DOGANE - TREV</v>
          </cell>
          <cell r="C193">
            <v>735.6</v>
          </cell>
          <cell r="D193" t="str">
            <v>ECO UFFICIO DELLE DOGANE - TREVISO</v>
          </cell>
          <cell r="E193" t="str">
            <v>SP</v>
          </cell>
          <cell r="F193" t="str">
            <v>ATTIVITA'</v>
          </cell>
          <cell r="G193" t="str">
            <v>C </v>
          </cell>
          <cell r="H193" t="str">
            <v>IV </v>
          </cell>
          <cell r="I193" t="str">
            <v>3) </v>
          </cell>
          <cell r="J193" t="str">
            <v>Denaro e valori in cassa</v>
          </cell>
        </row>
        <row r="194">
          <cell r="A194">
            <v>1031607602000</v>
          </cell>
          <cell r="B194" t="str">
            <v>ECO UFFICIO DELLE DOGANE - VICE</v>
          </cell>
          <cell r="C194">
            <v>1326.41</v>
          </cell>
          <cell r="D194" t="str">
            <v>ECO UFFICIO DELLE DOGANE - VICENZA</v>
          </cell>
          <cell r="E194" t="str">
            <v>SP</v>
          </cell>
          <cell r="F194" t="str">
            <v>ATTIVITA'</v>
          </cell>
          <cell r="G194" t="str">
            <v>C </v>
          </cell>
          <cell r="H194" t="str">
            <v>IV </v>
          </cell>
          <cell r="I194" t="str">
            <v>3) </v>
          </cell>
          <cell r="J194" t="str">
            <v>Denaro e valori in cassa</v>
          </cell>
        </row>
        <row r="195">
          <cell r="A195">
            <v>1031607603000</v>
          </cell>
          <cell r="B195" t="str">
            <v>ECO UFFICIO DELLE DOGANE - VERO</v>
          </cell>
          <cell r="C195">
            <v>799.96</v>
          </cell>
          <cell r="D195" t="str">
            <v>ECO UFFICIO DELLE DOGANE - VERONA</v>
          </cell>
          <cell r="E195" t="str">
            <v>SP</v>
          </cell>
          <cell r="F195" t="str">
            <v>ATTIVITA'</v>
          </cell>
          <cell r="G195" t="str">
            <v>C </v>
          </cell>
          <cell r="H195" t="str">
            <v>IV </v>
          </cell>
          <cell r="I195" t="str">
            <v>3) </v>
          </cell>
          <cell r="J195" t="str">
            <v>Denaro e valori in cassa</v>
          </cell>
        </row>
        <row r="196">
          <cell r="A196">
            <v>1031607604000</v>
          </cell>
          <cell r="B196" t="str">
            <v>ECO UFFICIO DELLE DOGANE - VENE</v>
          </cell>
          <cell r="C196">
            <v>1771.47</v>
          </cell>
          <cell r="D196" t="str">
            <v>ECO UFFICIO DELLE DOGANE - VENEZIA</v>
          </cell>
          <cell r="E196" t="str">
            <v>SP</v>
          </cell>
          <cell r="F196" t="str">
            <v>ATTIVITA'</v>
          </cell>
          <cell r="G196" t="str">
            <v>C </v>
          </cell>
          <cell r="H196" t="str">
            <v>IV </v>
          </cell>
          <cell r="I196" t="str">
            <v>3) </v>
          </cell>
          <cell r="J196" t="str">
            <v>Denaro e valori in cassa</v>
          </cell>
        </row>
        <row r="197">
          <cell r="A197">
            <v>1031607605000</v>
          </cell>
          <cell r="B197" t="str">
            <v>ECO UFFICIO DELLE DOGANE - PADO</v>
          </cell>
          <cell r="C197">
            <v>846.13</v>
          </cell>
          <cell r="D197" t="str">
            <v>ECO UFFICIO DELLE DOGANE - PADOVA</v>
          </cell>
          <cell r="E197" t="str">
            <v>SP</v>
          </cell>
          <cell r="F197" t="str">
            <v>ATTIVITA'</v>
          </cell>
          <cell r="G197" t="str">
            <v>C </v>
          </cell>
          <cell r="H197" t="str">
            <v>IV </v>
          </cell>
          <cell r="I197" t="str">
            <v>3) </v>
          </cell>
          <cell r="J197" t="str">
            <v>Denaro e valori in cassa</v>
          </cell>
        </row>
        <row r="198">
          <cell r="A198">
            <v>1031608601000</v>
          </cell>
          <cell r="B198" t="str">
            <v>ECO UFFICIO DELLE DOGANE - PORD</v>
          </cell>
          <cell r="C198">
            <v>2660.48</v>
          </cell>
          <cell r="D198" t="str">
            <v>ECO UFFICIO DELLE DOGANE - PORDENONE</v>
          </cell>
          <cell r="E198" t="str">
            <v>SP</v>
          </cell>
          <cell r="F198" t="str">
            <v>ATTIVITA'</v>
          </cell>
          <cell r="G198" t="str">
            <v>C </v>
          </cell>
          <cell r="H198" t="str">
            <v>IV </v>
          </cell>
          <cell r="I198" t="str">
            <v>3) </v>
          </cell>
          <cell r="J198" t="str">
            <v>Denaro e valori in cassa</v>
          </cell>
        </row>
        <row r="199">
          <cell r="A199">
            <v>1031608602000</v>
          </cell>
          <cell r="B199" t="str">
            <v>ECO UFFICIO DELLE DOGANE - GORI</v>
          </cell>
          <cell r="C199">
            <v>2338.77</v>
          </cell>
          <cell r="D199" t="str">
            <v>ECO UFFICIO DELLE DOGANE - GORIZIA</v>
          </cell>
          <cell r="E199" t="str">
            <v>SP</v>
          </cell>
          <cell r="F199" t="str">
            <v>ATTIVITA'</v>
          </cell>
          <cell r="G199" t="str">
            <v>C </v>
          </cell>
          <cell r="H199" t="str">
            <v>IV </v>
          </cell>
          <cell r="I199" t="str">
            <v>3) </v>
          </cell>
          <cell r="J199" t="str">
            <v>Denaro e valori in cassa</v>
          </cell>
        </row>
        <row r="200">
          <cell r="A200">
            <v>1031608603000</v>
          </cell>
          <cell r="B200" t="str">
            <v>ECO UFFICIO DELLE DOGANE - UDIN</v>
          </cell>
          <cell r="C200">
            <v>1362.3</v>
          </cell>
          <cell r="D200" t="str">
            <v>ECO UFFICIO DELLE DOGANE - UDINE</v>
          </cell>
          <cell r="E200" t="str">
            <v>SP</v>
          </cell>
          <cell r="F200" t="str">
            <v>ATTIVITA'</v>
          </cell>
          <cell r="G200" t="str">
            <v>C </v>
          </cell>
          <cell r="H200" t="str">
            <v>IV </v>
          </cell>
          <cell r="I200" t="str">
            <v>3) </v>
          </cell>
          <cell r="J200" t="str">
            <v>Denaro e valori in cassa</v>
          </cell>
        </row>
        <row r="201">
          <cell r="A201">
            <v>1031608604000</v>
          </cell>
          <cell r="B201" t="str">
            <v>ECO UFFICIO DELLE DOGANE - TRIE</v>
          </cell>
          <cell r="C201">
            <v>588.67</v>
          </cell>
          <cell r="D201" t="str">
            <v>ECO UFFICIO DELLE DOGANE - TRIESTE</v>
          </cell>
          <cell r="E201" t="str">
            <v>SP</v>
          </cell>
          <cell r="F201" t="str">
            <v>ATTIVITA'</v>
          </cell>
          <cell r="G201" t="str">
            <v>C </v>
          </cell>
          <cell r="H201" t="str">
            <v>IV </v>
          </cell>
          <cell r="I201" t="str">
            <v>3) </v>
          </cell>
          <cell r="J201" t="str">
            <v>Denaro e valori in cassa</v>
          </cell>
        </row>
        <row r="202">
          <cell r="A202">
            <v>1031609601000</v>
          </cell>
          <cell r="B202" t="str">
            <v>ECO UFFICIO DELLE DOGANE - FORL</v>
          </cell>
          <cell r="C202">
            <v>2377.2</v>
          </cell>
          <cell r="D202" t="str">
            <v>ECO UFFICIO DELLE DOGANE - FORLI' - CESENA</v>
          </cell>
          <cell r="E202" t="str">
            <v>SP</v>
          </cell>
          <cell r="F202" t="str">
            <v>ATTIVITA'</v>
          </cell>
          <cell r="G202" t="str">
            <v>C </v>
          </cell>
          <cell r="H202" t="str">
            <v>IV </v>
          </cell>
          <cell r="I202" t="str">
            <v>3) </v>
          </cell>
          <cell r="J202" t="str">
            <v>Denaro e valori in cassa</v>
          </cell>
        </row>
        <row r="203">
          <cell r="A203">
            <v>1031609602000</v>
          </cell>
          <cell r="B203" t="str">
            <v>ECO UFFICIO DELLE DOGANE - MODE</v>
          </cell>
          <cell r="C203">
            <v>1247.52</v>
          </cell>
          <cell r="D203" t="str">
            <v>ECO UFFICIO DELLE DOGANE - MODENA</v>
          </cell>
          <cell r="E203" t="str">
            <v>SP</v>
          </cell>
          <cell r="F203" t="str">
            <v>ATTIVITA'</v>
          </cell>
          <cell r="G203" t="str">
            <v>C </v>
          </cell>
          <cell r="H203" t="str">
            <v>IV </v>
          </cell>
          <cell r="I203" t="str">
            <v>3) </v>
          </cell>
          <cell r="J203" t="str">
            <v>Denaro e valori in cassa</v>
          </cell>
        </row>
        <row r="204">
          <cell r="A204">
            <v>1031609604000</v>
          </cell>
          <cell r="B204" t="str">
            <v>ECO UFFICIO DELLE DOGANE - RIMI</v>
          </cell>
          <cell r="C204">
            <v>2183.08</v>
          </cell>
          <cell r="D204" t="str">
            <v>ECO UFFICIO DELLE DOGANE - RIMINI</v>
          </cell>
          <cell r="E204" t="str">
            <v>SP</v>
          </cell>
          <cell r="F204" t="str">
            <v>ATTIVITA'</v>
          </cell>
          <cell r="G204" t="str">
            <v>C </v>
          </cell>
          <cell r="H204" t="str">
            <v>IV </v>
          </cell>
          <cell r="I204" t="str">
            <v>3) </v>
          </cell>
          <cell r="J204" t="str">
            <v>Denaro e valori in cassa</v>
          </cell>
        </row>
        <row r="205">
          <cell r="A205">
            <v>1031609605000</v>
          </cell>
          <cell r="B205" t="str">
            <v>ECO UFFICIO DELLE DOGANE - FERR</v>
          </cell>
          <cell r="C205">
            <v>2479.23</v>
          </cell>
          <cell r="D205" t="str">
            <v>ECO UFFICIO DELLE DOGANE - FERRARA</v>
          </cell>
          <cell r="E205" t="str">
            <v>SP</v>
          </cell>
          <cell r="F205" t="str">
            <v>ATTIVITA'</v>
          </cell>
          <cell r="G205" t="str">
            <v>C </v>
          </cell>
          <cell r="H205" t="str">
            <v>IV </v>
          </cell>
          <cell r="I205" t="str">
            <v>3) </v>
          </cell>
          <cell r="J205" t="str">
            <v>Denaro e valori in cassa</v>
          </cell>
        </row>
        <row r="206">
          <cell r="A206">
            <v>1031609606000</v>
          </cell>
          <cell r="B206" t="str">
            <v>ECO UFFICIO DELLE DOGANE - PIAC</v>
          </cell>
          <cell r="C206">
            <v>1059.25</v>
          </cell>
          <cell r="D206" t="str">
            <v>ECO UFFICIO DELLE DOGANE - PIACENZA</v>
          </cell>
          <cell r="E206" t="str">
            <v>SP</v>
          </cell>
          <cell r="F206" t="str">
            <v>ATTIVITA'</v>
          </cell>
          <cell r="G206" t="str">
            <v>C </v>
          </cell>
          <cell r="H206" t="str">
            <v>IV </v>
          </cell>
          <cell r="I206" t="str">
            <v>3) </v>
          </cell>
          <cell r="J206" t="str">
            <v>Denaro e valori in cassa</v>
          </cell>
        </row>
        <row r="207">
          <cell r="A207">
            <v>1031609607000</v>
          </cell>
          <cell r="B207" t="str">
            <v>ECO UFFICIO DELLE DOGANE - PARM</v>
          </cell>
          <cell r="C207">
            <v>2426.66</v>
          </cell>
          <cell r="D207" t="str">
            <v>ECO UFFICIO DELLE DOGANE - PARMA</v>
          </cell>
          <cell r="E207" t="str">
            <v>SP</v>
          </cell>
          <cell r="F207" t="str">
            <v>ATTIVITA'</v>
          </cell>
          <cell r="G207" t="str">
            <v>C </v>
          </cell>
          <cell r="H207" t="str">
            <v>IV </v>
          </cell>
          <cell r="I207" t="str">
            <v>3) </v>
          </cell>
          <cell r="J207" t="str">
            <v>Denaro e valori in cassa</v>
          </cell>
        </row>
        <row r="208">
          <cell r="A208">
            <v>1031609608000</v>
          </cell>
          <cell r="B208" t="str">
            <v>ECO UFFICIO DELLE DOGANE - RAVE</v>
          </cell>
          <cell r="C208">
            <v>1366.4</v>
          </cell>
          <cell r="D208" t="str">
            <v>ECO UFFICIO DELLE DOGANE - RAVENNA</v>
          </cell>
          <cell r="E208" t="str">
            <v>SP</v>
          </cell>
          <cell r="F208" t="str">
            <v>ATTIVITA'</v>
          </cell>
          <cell r="G208" t="str">
            <v>C </v>
          </cell>
          <cell r="H208" t="str">
            <v>IV </v>
          </cell>
          <cell r="I208" t="str">
            <v>3) </v>
          </cell>
          <cell r="J208" t="str">
            <v>Denaro e valori in cassa</v>
          </cell>
        </row>
        <row r="209">
          <cell r="A209">
            <v>1031609609000</v>
          </cell>
          <cell r="B209" t="str">
            <v>ECO UFFICIO DELLE DOGANE - BOLO</v>
          </cell>
          <cell r="C209">
            <v>1755.92</v>
          </cell>
          <cell r="D209" t="str">
            <v>ECO UFFICIO DELLE DOGANE - BOLOGNA</v>
          </cell>
          <cell r="E209" t="str">
            <v>SP</v>
          </cell>
          <cell r="F209" t="str">
            <v>ATTIVITA'</v>
          </cell>
          <cell r="G209" t="str">
            <v>C </v>
          </cell>
          <cell r="H209" t="str">
            <v>IV </v>
          </cell>
          <cell r="I209" t="str">
            <v>3) </v>
          </cell>
          <cell r="J209" t="str">
            <v>Denaro e valori in cassa</v>
          </cell>
        </row>
        <row r="210">
          <cell r="A210">
            <v>1031610601000</v>
          </cell>
          <cell r="B210" t="str">
            <v>ECO UFFICIO DELLE DOGANE - AVEZ</v>
          </cell>
          <cell r="C210">
            <v>0</v>
          </cell>
          <cell r="D210" t="str">
            <v>ECO UFFICIO DELLE DOGANE - AVEZZANO</v>
          </cell>
          <cell r="E210" t="str">
            <v>SP</v>
          </cell>
          <cell r="F210" t="str">
            <v>ATTIVITA'</v>
          </cell>
          <cell r="G210" t="str">
            <v>C </v>
          </cell>
          <cell r="H210" t="str">
            <v>IV </v>
          </cell>
          <cell r="I210" t="str">
            <v>3) </v>
          </cell>
          <cell r="J210" t="str">
            <v>Denaro e valori in cassa</v>
          </cell>
        </row>
        <row r="211">
          <cell r="A211">
            <v>1031610603000</v>
          </cell>
          <cell r="B211" t="str">
            <v>ECO CAMPOBASSO</v>
          </cell>
          <cell r="C211">
            <v>2277.76</v>
          </cell>
          <cell r="D211" t="str">
            <v>ECO CAMPOBASSO</v>
          </cell>
          <cell r="E211" t="str">
            <v>SP</v>
          </cell>
          <cell r="F211" t="str">
            <v>ATTIVITA'</v>
          </cell>
          <cell r="G211" t="str">
            <v>C </v>
          </cell>
          <cell r="H211" t="str">
            <v>IV </v>
          </cell>
          <cell r="I211" t="str">
            <v>3) </v>
          </cell>
          <cell r="J211" t="str">
            <v>Denaro e valori in cassa</v>
          </cell>
        </row>
        <row r="212">
          <cell r="A212">
            <v>1031610604000</v>
          </cell>
          <cell r="B212" t="str">
            <v>ECO UFFICIO DELLE DOGANE - PESC</v>
          </cell>
          <cell r="C212">
            <v>2122.97</v>
          </cell>
          <cell r="D212" t="str">
            <v>ECO UFFICIO DELLE DOGANE - PESCARA</v>
          </cell>
          <cell r="E212" t="str">
            <v>SP</v>
          </cell>
          <cell r="F212" t="str">
            <v>ATTIVITA'</v>
          </cell>
          <cell r="G212" t="str">
            <v>C </v>
          </cell>
          <cell r="H212" t="str">
            <v>IV </v>
          </cell>
          <cell r="I212" t="str">
            <v>3) </v>
          </cell>
          <cell r="J212" t="str">
            <v>Denaro e valori in cassa</v>
          </cell>
        </row>
        <row r="213">
          <cell r="A213">
            <v>1031610605000</v>
          </cell>
          <cell r="B213" t="str">
            <v>ECO UFFICIO DELLE DOGANE - ANCO</v>
          </cell>
          <cell r="C213">
            <v>1369.59</v>
          </cell>
          <cell r="D213" t="str">
            <v>ECO UFFICIO DELLE DOGANE - ANCONA</v>
          </cell>
          <cell r="E213" t="str">
            <v>SP</v>
          </cell>
          <cell r="F213" t="str">
            <v>ATTIVITA'</v>
          </cell>
          <cell r="G213" t="str">
            <v>C </v>
          </cell>
          <cell r="H213" t="str">
            <v>IV </v>
          </cell>
          <cell r="I213" t="str">
            <v>3) </v>
          </cell>
          <cell r="J213" t="str">
            <v>Denaro e valori in cassa</v>
          </cell>
        </row>
        <row r="214">
          <cell r="A214">
            <v>1031610606000</v>
          </cell>
          <cell r="B214" t="str">
            <v>ECO UD CIVITANOVA MARCHE</v>
          </cell>
          <cell r="C214">
            <v>2242.91</v>
          </cell>
          <cell r="D214" t="str">
            <v>ECO UD CIVITANOVA MARCHE</v>
          </cell>
          <cell r="E214" t="str">
            <v>SP</v>
          </cell>
          <cell r="F214" t="str">
            <v>ATTIVITA'</v>
          </cell>
          <cell r="G214" t="str">
            <v>C </v>
          </cell>
          <cell r="H214" t="str">
            <v>IV </v>
          </cell>
          <cell r="I214" t="str">
            <v>3) </v>
          </cell>
          <cell r="J214" t="str">
            <v>Denaro e valori in cassa</v>
          </cell>
        </row>
        <row r="215">
          <cell r="A215">
            <v>1031610607000</v>
          </cell>
          <cell r="B215" t="str">
            <v>ECO UD L'AQUILA</v>
          </cell>
          <cell r="C215">
            <v>2852.61</v>
          </cell>
          <cell r="D215" t="str">
            <v>ECO UD L'AQUILA</v>
          </cell>
          <cell r="E215" t="str">
            <v>SP</v>
          </cell>
          <cell r="F215" t="str">
            <v>ATTIVITA'</v>
          </cell>
          <cell r="G215" t="str">
            <v>C </v>
          </cell>
          <cell r="H215" t="str">
            <v>IV </v>
          </cell>
          <cell r="I215" t="str">
            <v>3) </v>
          </cell>
          <cell r="J215" t="str">
            <v>Denaro e valori in cassa</v>
          </cell>
        </row>
        <row r="216">
          <cell r="A216">
            <v>1031611601000</v>
          </cell>
          <cell r="B216" t="str">
            <v>ECO UFFICIO DELLE DOGANE - PISA</v>
          </cell>
          <cell r="C216">
            <v>1666.38</v>
          </cell>
          <cell r="D216" t="str">
            <v>ECO UFFICIO DELLE DOGANE - PISA</v>
          </cell>
          <cell r="E216" t="str">
            <v>SP</v>
          </cell>
          <cell r="F216" t="str">
            <v>ATTIVITA'</v>
          </cell>
          <cell r="G216" t="str">
            <v>C </v>
          </cell>
          <cell r="H216" t="str">
            <v>IV </v>
          </cell>
          <cell r="I216" t="str">
            <v>3) </v>
          </cell>
          <cell r="J216" t="str">
            <v>Denaro e valori in cassa</v>
          </cell>
        </row>
        <row r="217">
          <cell r="A217">
            <v>1031611602000</v>
          </cell>
          <cell r="B217" t="str">
            <v>ECO UFFICIO DELLE DOGANE - LIVO</v>
          </cell>
          <cell r="C217">
            <v>716.22</v>
          </cell>
          <cell r="D217" t="str">
            <v>ECO UFFICIO DELLE DOGANE - LIVORNO</v>
          </cell>
          <cell r="E217" t="str">
            <v>SP</v>
          </cell>
          <cell r="F217" t="str">
            <v>ATTIVITA'</v>
          </cell>
          <cell r="G217" t="str">
            <v>C </v>
          </cell>
          <cell r="H217" t="str">
            <v>IV </v>
          </cell>
          <cell r="I217" t="str">
            <v>3) </v>
          </cell>
          <cell r="J217" t="str">
            <v>Denaro e valori in cassa</v>
          </cell>
        </row>
        <row r="218">
          <cell r="A218">
            <v>1031611603000</v>
          </cell>
          <cell r="B218" t="str">
            <v>ECO UFFICIO DELLE DOGANE - FIRE</v>
          </cell>
          <cell r="C218">
            <v>1802.69</v>
          </cell>
          <cell r="D218" t="str">
            <v>ECO UFFICIO DELLE DOGANE - FIRENZE</v>
          </cell>
          <cell r="E218" t="str">
            <v>SP</v>
          </cell>
          <cell r="F218" t="str">
            <v>ATTIVITA'</v>
          </cell>
          <cell r="G218" t="str">
            <v>C </v>
          </cell>
          <cell r="H218" t="str">
            <v>IV </v>
          </cell>
          <cell r="I218" t="str">
            <v>3) </v>
          </cell>
          <cell r="J218" t="str">
            <v>Denaro e valori in cassa</v>
          </cell>
        </row>
        <row r="219">
          <cell r="A219">
            <v>1031611604000</v>
          </cell>
          <cell r="B219" t="str">
            <v>ECO UFFICIO DELLE DOGANE - PRAT</v>
          </cell>
          <cell r="C219">
            <v>1576.59</v>
          </cell>
          <cell r="D219" t="str">
            <v>ECO UFFICIO DELLE DOGANE - PRATO</v>
          </cell>
          <cell r="E219" t="str">
            <v>SP</v>
          </cell>
          <cell r="F219" t="str">
            <v>ATTIVITA'</v>
          </cell>
          <cell r="G219" t="str">
            <v>C </v>
          </cell>
          <cell r="H219" t="str">
            <v>IV </v>
          </cell>
          <cell r="I219" t="str">
            <v>3) </v>
          </cell>
          <cell r="J219" t="str">
            <v>Denaro e valori in cassa</v>
          </cell>
        </row>
        <row r="220">
          <cell r="A220">
            <v>1031613000100</v>
          </cell>
          <cell r="B220" t="str">
            <v>Banca d'Italia c/tesoreria</v>
          </cell>
          <cell r="C220">
            <v>440444102.21</v>
          </cell>
          <cell r="D220" t="str">
            <v>Banca d'Italia c/tesoreria</v>
          </cell>
          <cell r="E220" t="str">
            <v>SP</v>
          </cell>
          <cell r="F220" t="str">
            <v>ATTIVITA'</v>
          </cell>
          <cell r="G220" t="str">
            <v>C </v>
          </cell>
          <cell r="H220" t="str">
            <v>IV </v>
          </cell>
          <cell r="I220" t="str">
            <v>1) </v>
          </cell>
          <cell r="J220" t="str">
            <v>Depositi bancari e postali</v>
          </cell>
        </row>
        <row r="221">
          <cell r="A221">
            <v>1031613000200</v>
          </cell>
          <cell r="B221" t="str">
            <v>Banca d'Italia c/transitorio</v>
          </cell>
          <cell r="C221">
            <v>-174503.89</v>
          </cell>
          <cell r="D221" t="str">
            <v>Banca d'Italia c/transitorio</v>
          </cell>
          <cell r="E221" t="str">
            <v>SP</v>
          </cell>
          <cell r="F221" t="str">
            <v>ATTIVITA'</v>
          </cell>
          <cell r="G221" t="str">
            <v>C </v>
          </cell>
          <cell r="H221" t="str">
            <v>IV </v>
          </cell>
          <cell r="I221" t="str">
            <v>1) </v>
          </cell>
          <cell r="J221" t="str">
            <v>Depositi bancari e postali</v>
          </cell>
        </row>
        <row r="222">
          <cell r="A222">
            <v>1031613000300</v>
          </cell>
          <cell r="B222" t="str">
            <v>Banca per F24 (Cassa Sovvenzion</v>
          </cell>
          <cell r="C222">
            <v>58.37</v>
          </cell>
          <cell r="D222" t="str">
            <v>Banca per F24 (Cassa Sovvenzioni e Risparmio presso B.I.)</v>
          </cell>
          <cell r="E222" t="str">
            <v>SP</v>
          </cell>
          <cell r="F222" t="str">
            <v>ATTIVITA'</v>
          </cell>
          <cell r="G222" t="str">
            <v>C </v>
          </cell>
          <cell r="H222" t="str">
            <v>IV </v>
          </cell>
          <cell r="I222" t="str">
            <v>1) </v>
          </cell>
          <cell r="J222" t="str">
            <v>Depositi bancari e postali</v>
          </cell>
        </row>
        <row r="223">
          <cell r="A223">
            <v>1031613200000</v>
          </cell>
          <cell r="B223" t="str">
            <v>ECO DIREZIONE REGIONALE DOGANE</v>
          </cell>
          <cell r="C223">
            <v>0</v>
          </cell>
          <cell r="D223" t="str">
            <v>ECO DIREZIONE REGIONALE DOGANE - ROMA</v>
          </cell>
          <cell r="E223" t="str">
            <v>SP</v>
          </cell>
          <cell r="F223" t="str">
            <v>ATTIVITA'</v>
          </cell>
          <cell r="G223" t="str">
            <v>C </v>
          </cell>
          <cell r="H223" t="str">
            <v>IV </v>
          </cell>
          <cell r="I223" t="str">
            <v>3) </v>
          </cell>
          <cell r="J223" t="str">
            <v>Denaro e valori in cassa</v>
          </cell>
        </row>
        <row r="224">
          <cell r="A224">
            <v>1031613601000</v>
          </cell>
          <cell r="B224" t="str">
            <v>ECO UFFICIO DELLE DOGANE - GAET</v>
          </cell>
          <cell r="C224">
            <v>489.15</v>
          </cell>
          <cell r="D224" t="str">
            <v>ECO UFFICIO DELLE DOGANE - GAETA</v>
          </cell>
          <cell r="E224" t="str">
            <v>SP</v>
          </cell>
          <cell r="F224" t="str">
            <v>ATTIVITA'</v>
          </cell>
          <cell r="G224" t="str">
            <v>C </v>
          </cell>
          <cell r="H224" t="str">
            <v>IV </v>
          </cell>
          <cell r="I224" t="str">
            <v>3) </v>
          </cell>
          <cell r="J224" t="str">
            <v>Denaro e valori in cassa</v>
          </cell>
        </row>
        <row r="225">
          <cell r="A225">
            <v>1031613602000</v>
          </cell>
          <cell r="B225" t="str">
            <v>ECO UFFICIO DELLE DOGANE - PERU</v>
          </cell>
          <cell r="C225">
            <v>1534.25</v>
          </cell>
          <cell r="D225" t="str">
            <v>ECO UFFICIO DELLE DOGANE - PERUGIA</v>
          </cell>
          <cell r="E225" t="str">
            <v>SP</v>
          </cell>
          <cell r="F225" t="str">
            <v>ATTIVITA'</v>
          </cell>
          <cell r="G225" t="str">
            <v>C </v>
          </cell>
          <cell r="H225" t="str">
            <v>IV </v>
          </cell>
          <cell r="I225" t="str">
            <v>3) </v>
          </cell>
          <cell r="J225" t="str">
            <v>Denaro e valori in cassa</v>
          </cell>
        </row>
        <row r="226">
          <cell r="A226">
            <v>1031613604000</v>
          </cell>
          <cell r="B226" t="str">
            <v>ECO UFFICIO DELLE DOGANE - CIVI</v>
          </cell>
          <cell r="C226">
            <v>2.5</v>
          </cell>
          <cell r="D226" t="str">
            <v>ECO UFFICIO DELLE DOGANE - CIVITAVECCHIA</v>
          </cell>
          <cell r="E226" t="str">
            <v>SP</v>
          </cell>
          <cell r="F226" t="str">
            <v>ATTIVITA'</v>
          </cell>
          <cell r="G226" t="str">
            <v>C </v>
          </cell>
          <cell r="H226" t="str">
            <v>IV </v>
          </cell>
          <cell r="I226" t="str">
            <v>3) </v>
          </cell>
          <cell r="J226" t="str">
            <v>Denaro e valori in cassa</v>
          </cell>
        </row>
        <row r="227">
          <cell r="A227">
            <v>1031613605000</v>
          </cell>
          <cell r="B227" t="str">
            <v>ECO UFFICIO DELLE DOGANE - FROS</v>
          </cell>
          <cell r="C227">
            <v>1325.33</v>
          </cell>
          <cell r="D227" t="str">
            <v>ECO UFFICIO DELLE DOGANE - FROSINONE</v>
          </cell>
          <cell r="E227" t="str">
            <v>SP</v>
          </cell>
          <cell r="F227" t="str">
            <v>ATTIVITA'</v>
          </cell>
          <cell r="G227" t="str">
            <v>C </v>
          </cell>
          <cell r="H227" t="str">
            <v>IV </v>
          </cell>
          <cell r="I227" t="str">
            <v>3) </v>
          </cell>
          <cell r="J227" t="str">
            <v>Denaro e valori in cassa</v>
          </cell>
        </row>
        <row r="228">
          <cell r="A228">
            <v>1031613606000</v>
          </cell>
          <cell r="B228" t="str">
            <v>ECO UFFICIO DELLE DOGANE - ROMA</v>
          </cell>
          <cell r="C228">
            <v>68.82</v>
          </cell>
          <cell r="D228" t="str">
            <v>ECO UFFICIO DELLE DOGANE - ROMA 1</v>
          </cell>
          <cell r="E228" t="str">
            <v>SP</v>
          </cell>
          <cell r="F228" t="str">
            <v>ATTIVITA'</v>
          </cell>
          <cell r="G228" t="str">
            <v>C </v>
          </cell>
          <cell r="H228" t="str">
            <v>IV </v>
          </cell>
          <cell r="I228" t="str">
            <v>3) </v>
          </cell>
          <cell r="J228" t="str">
            <v>Denaro e valori in cassa</v>
          </cell>
        </row>
        <row r="229">
          <cell r="A229">
            <v>1031613607000</v>
          </cell>
          <cell r="B229" t="str">
            <v>ECO UFFICIO DELLE DOGANE - ROMA</v>
          </cell>
          <cell r="C229">
            <v>0</v>
          </cell>
          <cell r="D229" t="str">
            <v>ECO UFFICIO DELLE DOGANE - ROMA 2</v>
          </cell>
          <cell r="E229" t="str">
            <v>SP</v>
          </cell>
          <cell r="F229" t="str">
            <v>ATTIVITA'</v>
          </cell>
          <cell r="G229" t="str">
            <v>C </v>
          </cell>
          <cell r="H229" t="str">
            <v>IV </v>
          </cell>
          <cell r="I229" t="str">
            <v>3) </v>
          </cell>
          <cell r="J229" t="str">
            <v>Denaro e valori in cassa</v>
          </cell>
        </row>
        <row r="230">
          <cell r="A230">
            <v>1031614200000</v>
          </cell>
          <cell r="B230" t="str">
            <v>ECO DIREZIONE REGIONALE DOGANE</v>
          </cell>
          <cell r="C230">
            <v>15.82</v>
          </cell>
          <cell r="D230" t="str">
            <v>ECO DIREZIONE REGIONALE DOGANE - NAPOLI</v>
          </cell>
          <cell r="E230" t="str">
            <v>SP</v>
          </cell>
          <cell r="F230" t="str">
            <v>ATTIVITA'</v>
          </cell>
          <cell r="G230" t="str">
            <v>C </v>
          </cell>
          <cell r="H230" t="str">
            <v>IV </v>
          </cell>
          <cell r="I230" t="str">
            <v>3) </v>
          </cell>
          <cell r="J230" t="str">
            <v>Denaro e valori in cassa</v>
          </cell>
        </row>
        <row r="231">
          <cell r="A231">
            <v>1031614201000</v>
          </cell>
          <cell r="B231" t="str">
            <v>ECO DISTRETTO CAMPANIA</v>
          </cell>
          <cell r="C231">
            <v>829.08</v>
          </cell>
          <cell r="D231" t="str">
            <v>ECO DISTRETTO CAMPANIA</v>
          </cell>
          <cell r="E231" t="str">
            <v>SP</v>
          </cell>
          <cell r="F231" t="str">
            <v>ATTIVITA'</v>
          </cell>
          <cell r="G231" t="str">
            <v>C </v>
          </cell>
          <cell r="H231" t="str">
            <v>IV </v>
          </cell>
          <cell r="I231" t="str">
            <v>3) </v>
          </cell>
          <cell r="J231" t="str">
            <v>Denaro e valori in cassa</v>
          </cell>
        </row>
        <row r="232">
          <cell r="A232">
            <v>1031614202000</v>
          </cell>
          <cell r="B232" t="str">
            <v>ECO DISTRETTO CALABRIA</v>
          </cell>
          <cell r="C232">
            <v>2048.6</v>
          </cell>
          <cell r="D232" t="str">
            <v>ECO DISTRETTO CALABRIA</v>
          </cell>
          <cell r="E232" t="str">
            <v>SP</v>
          </cell>
          <cell r="F232" t="str">
            <v>ATTIVITA'</v>
          </cell>
          <cell r="G232" t="str">
            <v>C </v>
          </cell>
          <cell r="H232" t="str">
            <v>IV </v>
          </cell>
          <cell r="I232" t="str">
            <v>3) </v>
          </cell>
          <cell r="J232" t="str">
            <v>Denaro e valori in cassa</v>
          </cell>
        </row>
        <row r="233">
          <cell r="A233">
            <v>1031614203000</v>
          </cell>
          <cell r="B233" t="str">
            <v>ECO LAB. E SER. CHIM. CAMPANIA</v>
          </cell>
          <cell r="C233">
            <v>708.27</v>
          </cell>
          <cell r="D233" t="str">
            <v>ECO LAB. E SER. CHIM. CAMPANIA E CALABRIA</v>
          </cell>
          <cell r="E233" t="str">
            <v>SP</v>
          </cell>
          <cell r="F233" t="str">
            <v>ATTIVITA'</v>
          </cell>
          <cell r="G233" t="str">
            <v>C </v>
          </cell>
          <cell r="H233" t="str">
            <v>IV </v>
          </cell>
          <cell r="I233" t="str">
            <v>3) </v>
          </cell>
          <cell r="J233" t="str">
            <v>Denaro e valori in cassa</v>
          </cell>
        </row>
        <row r="234">
          <cell r="A234">
            <v>1031614601000</v>
          </cell>
          <cell r="B234" t="str">
            <v>ECO UFFICIO DELLE DOGANE - SALE</v>
          </cell>
          <cell r="C234">
            <v>0</v>
          </cell>
          <cell r="D234" t="str">
            <v>ECO UFFICIO DELLE DOGANE - SALERNO</v>
          </cell>
          <cell r="E234" t="str">
            <v>SP</v>
          </cell>
          <cell r="F234" t="str">
            <v>ATTIVITA'</v>
          </cell>
          <cell r="G234" t="str">
            <v>C </v>
          </cell>
          <cell r="H234" t="str">
            <v>IV </v>
          </cell>
          <cell r="I234" t="str">
            <v>3) </v>
          </cell>
          <cell r="J234" t="str">
            <v>Denaro e valori in cassa</v>
          </cell>
        </row>
        <row r="235">
          <cell r="A235">
            <v>1031614602000</v>
          </cell>
          <cell r="B235" t="str">
            <v>ECO UFFICIO DELLE DOGANE - CATA</v>
          </cell>
          <cell r="C235">
            <v>0</v>
          </cell>
          <cell r="D235" t="str">
            <v>ECO UFFICIO DELLE DOGANE - CATANZARO</v>
          </cell>
          <cell r="E235" t="str">
            <v>SP</v>
          </cell>
          <cell r="F235" t="str">
            <v>ATTIVITA'</v>
          </cell>
          <cell r="G235" t="str">
            <v>C </v>
          </cell>
          <cell r="H235" t="str">
            <v>IV </v>
          </cell>
          <cell r="I235" t="str">
            <v>3) </v>
          </cell>
          <cell r="J235" t="str">
            <v>Denaro e valori in cassa</v>
          </cell>
        </row>
        <row r="236">
          <cell r="A236">
            <v>1031614603000</v>
          </cell>
          <cell r="B236" t="str">
            <v>ECO UFFICIO DELLE DOGANE - GIOI</v>
          </cell>
          <cell r="C236">
            <v>955.7</v>
          </cell>
          <cell r="D236" t="str">
            <v>ECO UFFICIO DELLE DOGANE - GIOIA TAURO</v>
          </cell>
          <cell r="E236" t="str">
            <v>SP</v>
          </cell>
          <cell r="F236" t="str">
            <v>ATTIVITA'</v>
          </cell>
          <cell r="G236" t="str">
            <v>C </v>
          </cell>
          <cell r="H236" t="str">
            <v>IV </v>
          </cell>
          <cell r="I236" t="str">
            <v>3) </v>
          </cell>
          <cell r="J236" t="str">
            <v>Denaro e valori in cassa</v>
          </cell>
        </row>
        <row r="237">
          <cell r="A237">
            <v>1031614604000</v>
          </cell>
          <cell r="B237" t="str">
            <v>ECO UFFICIO DELLE DOGANE - REGG</v>
          </cell>
          <cell r="C237">
            <v>5.06</v>
          </cell>
          <cell r="D237" t="str">
            <v>ECO UFFICIO DELLE DOGANE - REGGIO CALABRIA</v>
          </cell>
          <cell r="E237" t="str">
            <v>SP</v>
          </cell>
          <cell r="F237" t="str">
            <v>ATTIVITA'</v>
          </cell>
          <cell r="G237" t="str">
            <v>C </v>
          </cell>
          <cell r="H237" t="str">
            <v>IV </v>
          </cell>
          <cell r="I237" t="str">
            <v>3) </v>
          </cell>
          <cell r="J237" t="str">
            <v>Denaro e valori in cassa</v>
          </cell>
        </row>
        <row r="238">
          <cell r="A238">
            <v>1031614605000</v>
          </cell>
          <cell r="B238" t="str">
            <v>ECO UFFICIO DELLE DOGANE - CASE</v>
          </cell>
          <cell r="C238">
            <v>33.71</v>
          </cell>
          <cell r="D238" t="str">
            <v>ECO UFFICIO DELLE DOGANE - CASERTA</v>
          </cell>
          <cell r="E238" t="str">
            <v>SP</v>
          </cell>
          <cell r="F238" t="str">
            <v>ATTIVITA'</v>
          </cell>
          <cell r="G238" t="str">
            <v>C </v>
          </cell>
          <cell r="H238" t="str">
            <v>IV </v>
          </cell>
          <cell r="I238" t="str">
            <v>3) </v>
          </cell>
          <cell r="J238" t="str">
            <v>Denaro e valori in cassa</v>
          </cell>
        </row>
        <row r="239">
          <cell r="A239">
            <v>1031614606000</v>
          </cell>
          <cell r="B239" t="str">
            <v>ECO UFFICIO DELLE DOGANE - BENE</v>
          </cell>
          <cell r="C239">
            <v>1273.56</v>
          </cell>
          <cell r="D239" t="str">
            <v>ECO UFFICIO DELLE DOGANE - BENEVENTO</v>
          </cell>
          <cell r="E239" t="str">
            <v>SP</v>
          </cell>
          <cell r="F239" t="str">
            <v>ATTIVITA'</v>
          </cell>
          <cell r="G239" t="str">
            <v>C </v>
          </cell>
          <cell r="H239" t="str">
            <v>IV </v>
          </cell>
          <cell r="I239" t="str">
            <v>3) </v>
          </cell>
          <cell r="J239" t="str">
            <v>Denaro e valori in cassa</v>
          </cell>
        </row>
        <row r="240">
          <cell r="A240">
            <v>1031614607000</v>
          </cell>
          <cell r="B240" t="str">
            <v>ECO UFFICIO DELLE DOGANE - NAPO</v>
          </cell>
          <cell r="C240">
            <v>36.18</v>
          </cell>
          <cell r="D240" t="str">
            <v>ECO UFFICIO DELLE DOGANE - NAPOLI 1</v>
          </cell>
          <cell r="E240" t="str">
            <v>SP</v>
          </cell>
          <cell r="F240" t="str">
            <v>ATTIVITA'</v>
          </cell>
          <cell r="G240" t="str">
            <v>C </v>
          </cell>
          <cell r="H240" t="str">
            <v>IV </v>
          </cell>
          <cell r="I240" t="str">
            <v>3) </v>
          </cell>
          <cell r="J240" t="str">
            <v>Denaro e valori in cassa</v>
          </cell>
        </row>
        <row r="241">
          <cell r="A241">
            <v>1031614608000</v>
          </cell>
          <cell r="B241" t="str">
            <v>ECO UFFICIO DELLE DOGANE - NAPO</v>
          </cell>
          <cell r="C241">
            <v>302.24</v>
          </cell>
          <cell r="D241" t="str">
            <v>ECO UFFICIO DELLE DOGANE - NAPOLI 2</v>
          </cell>
          <cell r="E241" t="str">
            <v>SP</v>
          </cell>
          <cell r="F241" t="str">
            <v>ATTIVITA'</v>
          </cell>
          <cell r="G241" t="str">
            <v>C </v>
          </cell>
          <cell r="H241" t="str">
            <v>IV </v>
          </cell>
          <cell r="I241" t="str">
            <v>3) </v>
          </cell>
          <cell r="J241" t="str">
            <v>Denaro e valori in cassa</v>
          </cell>
        </row>
        <row r="242">
          <cell r="A242">
            <v>1031617601000</v>
          </cell>
          <cell r="B242" t="str">
            <v>ECO UFFICIO DELLE DOGANE - FOGG</v>
          </cell>
          <cell r="C242">
            <v>1716.52</v>
          </cell>
          <cell r="D242" t="str">
            <v>ECO UFFICIO DELLE DOGANE - FOGGIA</v>
          </cell>
          <cell r="E242" t="str">
            <v>SP</v>
          </cell>
          <cell r="F242" t="str">
            <v>ATTIVITA'</v>
          </cell>
          <cell r="G242" t="str">
            <v>C </v>
          </cell>
          <cell r="H242" t="str">
            <v>IV </v>
          </cell>
          <cell r="I242" t="str">
            <v>3) </v>
          </cell>
          <cell r="J242" t="str">
            <v>Denaro e valori in cassa</v>
          </cell>
        </row>
        <row r="243">
          <cell r="A243">
            <v>1031617602000</v>
          </cell>
          <cell r="B243" t="str">
            <v>ECO UFFICIO DELLE DOGANE - BRIN</v>
          </cell>
          <cell r="C243">
            <v>1358.91</v>
          </cell>
          <cell r="D243" t="str">
            <v>ECO UFFICIO DELLE DOGANE - BRINDISI</v>
          </cell>
          <cell r="E243" t="str">
            <v>SP</v>
          </cell>
          <cell r="F243" t="str">
            <v>ATTIVITA'</v>
          </cell>
          <cell r="G243" t="str">
            <v>C </v>
          </cell>
          <cell r="H243" t="str">
            <v>IV </v>
          </cell>
          <cell r="I243" t="str">
            <v>3) </v>
          </cell>
          <cell r="J243" t="str">
            <v>Denaro e valori in cassa</v>
          </cell>
        </row>
        <row r="244">
          <cell r="A244">
            <v>1031617603000</v>
          </cell>
          <cell r="B244" t="str">
            <v>ECO UFFICIO DELLE DOGANE - LECC</v>
          </cell>
          <cell r="C244">
            <v>1953.17</v>
          </cell>
          <cell r="D244" t="str">
            <v>ECO UFFICIO DELLE DOGANE - LECCE</v>
          </cell>
          <cell r="E244" t="str">
            <v>SP</v>
          </cell>
          <cell r="F244" t="str">
            <v>ATTIVITA'</v>
          </cell>
          <cell r="G244" t="str">
            <v>C </v>
          </cell>
          <cell r="H244" t="str">
            <v>IV </v>
          </cell>
          <cell r="I244" t="str">
            <v>3) </v>
          </cell>
          <cell r="J244" t="str">
            <v>Denaro e valori in cassa</v>
          </cell>
        </row>
        <row r="245">
          <cell r="A245">
            <v>1031617604000</v>
          </cell>
          <cell r="B245" t="str">
            <v>ECO UFFICIO DELLE DOGANE - TARA</v>
          </cell>
          <cell r="C245">
            <v>1075.8</v>
          </cell>
          <cell r="D245" t="str">
            <v>ECO UFFICIO DELLE DOGANE - TARANTO</v>
          </cell>
          <cell r="E245" t="str">
            <v>SP</v>
          </cell>
          <cell r="F245" t="str">
            <v>ATTIVITA'</v>
          </cell>
          <cell r="G245" t="str">
            <v>C </v>
          </cell>
          <cell r="H245" t="str">
            <v>IV </v>
          </cell>
          <cell r="I245" t="str">
            <v>3) </v>
          </cell>
          <cell r="J245" t="str">
            <v>Denaro e valori in cassa</v>
          </cell>
        </row>
        <row r="246">
          <cell r="A246">
            <v>1031617605000</v>
          </cell>
          <cell r="B246" t="str">
            <v>ECO UFFICIO DELLE DOGANE - BARI</v>
          </cell>
          <cell r="C246">
            <v>1218.03</v>
          </cell>
          <cell r="D246" t="str">
            <v>ECO UFFICIO DELLE DOGANE - BARI</v>
          </cell>
          <cell r="E246" t="str">
            <v>SP</v>
          </cell>
          <cell r="F246" t="str">
            <v>ATTIVITA'</v>
          </cell>
          <cell r="G246" t="str">
            <v>C </v>
          </cell>
          <cell r="H246" t="str">
            <v>IV </v>
          </cell>
          <cell r="I246" t="str">
            <v>3) </v>
          </cell>
          <cell r="J246" t="str">
            <v>Denaro e valori in cassa</v>
          </cell>
        </row>
        <row r="247">
          <cell r="A247">
            <v>1031617606000</v>
          </cell>
          <cell r="B247" t="str">
            <v>ECO UFFICIO DELLE DOGANE - POTE</v>
          </cell>
          <cell r="C247">
            <v>1413.01</v>
          </cell>
          <cell r="D247" t="str">
            <v>ECO UFFICIO DELLE DOGANE - POTENZA</v>
          </cell>
          <cell r="E247" t="str">
            <v>SP</v>
          </cell>
          <cell r="F247" t="str">
            <v>ATTIVITA'</v>
          </cell>
          <cell r="G247" t="str">
            <v>C </v>
          </cell>
          <cell r="H247" t="str">
            <v>IV </v>
          </cell>
          <cell r="I247" t="str">
            <v>3) </v>
          </cell>
          <cell r="J247" t="str">
            <v>Denaro e valori in cassa</v>
          </cell>
        </row>
        <row r="248">
          <cell r="A248">
            <v>1031620200000</v>
          </cell>
          <cell r="B248" t="str">
            <v>ECO DIREZIONE REGIONALE DOGANE</v>
          </cell>
          <cell r="C248">
            <v>1838.75</v>
          </cell>
          <cell r="D248" t="str">
            <v>ECO DIREZIONE REGIONALE DOGANE - PALERMO</v>
          </cell>
          <cell r="E248" t="str">
            <v>SP</v>
          </cell>
          <cell r="F248" t="str">
            <v>ATTIVITA'</v>
          </cell>
          <cell r="G248" t="str">
            <v>C </v>
          </cell>
          <cell r="H248" t="str">
            <v>IV </v>
          </cell>
          <cell r="I248" t="str">
            <v>3) </v>
          </cell>
          <cell r="J248" t="str">
            <v>Denaro e valori in cassa</v>
          </cell>
        </row>
        <row r="249">
          <cell r="A249">
            <v>1031620201000</v>
          </cell>
          <cell r="B249" t="str">
            <v>ECO DISTRETTO SICILIA</v>
          </cell>
          <cell r="C249">
            <v>955.35</v>
          </cell>
          <cell r="D249" t="str">
            <v>ECO DISTRETTO SICILIA</v>
          </cell>
          <cell r="E249" t="str">
            <v>SP</v>
          </cell>
          <cell r="F249" t="str">
            <v>ATTIVITA'</v>
          </cell>
          <cell r="G249" t="str">
            <v>C </v>
          </cell>
          <cell r="H249" t="str">
            <v>IV </v>
          </cell>
          <cell r="I249" t="str">
            <v>3) </v>
          </cell>
          <cell r="J249" t="str">
            <v>Denaro e valori in cassa</v>
          </cell>
        </row>
        <row r="250">
          <cell r="A250">
            <v>1031620202000</v>
          </cell>
          <cell r="B250" t="str">
            <v>ECO LABORATORI E SERVIZI CHIMIC</v>
          </cell>
          <cell r="C250">
            <v>630.32</v>
          </cell>
          <cell r="D250" t="str">
            <v>ECO LABORATORI E SERVIZI CHIMICI SICILIA</v>
          </cell>
          <cell r="E250" t="str">
            <v>SP</v>
          </cell>
          <cell r="F250" t="str">
            <v>ATTIVITA'</v>
          </cell>
          <cell r="G250" t="str">
            <v>C </v>
          </cell>
          <cell r="H250" t="str">
            <v>IV </v>
          </cell>
          <cell r="I250" t="str">
            <v>3) </v>
          </cell>
          <cell r="J250" t="str">
            <v>Denaro e valori in cassa</v>
          </cell>
        </row>
        <row r="251">
          <cell r="A251">
            <v>1031620406000</v>
          </cell>
          <cell r="B251" t="str">
            <v>ECO UFFICIO DELLE DOGANE - TRAP</v>
          </cell>
          <cell r="C251">
            <v>810.81</v>
          </cell>
          <cell r="D251" t="str">
            <v>ECO UFFICIO DELLE DOGANE - TRAPANI</v>
          </cell>
          <cell r="E251" t="str">
            <v>SP</v>
          </cell>
          <cell r="F251" t="str">
            <v>ATTIVITA'</v>
          </cell>
          <cell r="G251" t="str">
            <v>C </v>
          </cell>
          <cell r="H251" t="str">
            <v>IV </v>
          </cell>
          <cell r="I251" t="str">
            <v>3) </v>
          </cell>
          <cell r="J251" t="str">
            <v>Denaro e valori in cassa</v>
          </cell>
        </row>
        <row r="252">
          <cell r="A252">
            <v>1031620407000</v>
          </cell>
          <cell r="B252" t="str">
            <v>ECO UFFICIO DELLE DOGANE - PORT</v>
          </cell>
          <cell r="C252">
            <v>1528.99</v>
          </cell>
          <cell r="D252" t="str">
            <v>ECO UFFICIO DELLE DOGANE - PORTO EMPEDOCLE</v>
          </cell>
          <cell r="E252" t="str">
            <v>SP</v>
          </cell>
          <cell r="F252" t="str">
            <v>ATTIVITA'</v>
          </cell>
          <cell r="G252" t="str">
            <v>C </v>
          </cell>
          <cell r="H252" t="str">
            <v>IV </v>
          </cell>
          <cell r="I252" t="str">
            <v>3) </v>
          </cell>
          <cell r="J252" t="str">
            <v>Denaro e valori in cassa</v>
          </cell>
        </row>
        <row r="253">
          <cell r="A253">
            <v>1031620503000</v>
          </cell>
          <cell r="B253" t="str">
            <v>ECO UFFICIO DELLE DOGANE - AREZ</v>
          </cell>
          <cell r="C253">
            <v>1744.69</v>
          </cell>
          <cell r="D253" t="str">
            <v>ECO UFFICIO DELLE DOGANE - AREZZO</v>
          </cell>
          <cell r="E253" t="str">
            <v>SP</v>
          </cell>
          <cell r="F253" t="str">
            <v>ATTIVITA'</v>
          </cell>
          <cell r="G253" t="str">
            <v>C </v>
          </cell>
          <cell r="H253" t="str">
            <v>IV </v>
          </cell>
          <cell r="I253" t="str">
            <v>3) </v>
          </cell>
          <cell r="J253" t="str">
            <v>Denaro e valori in cassa</v>
          </cell>
        </row>
        <row r="254">
          <cell r="A254">
            <v>1031620504000</v>
          </cell>
          <cell r="B254" t="str">
            <v>ECO UFFICIO DELLE DOGANE - REGG</v>
          </cell>
          <cell r="C254">
            <v>1484.37</v>
          </cell>
          <cell r="D254" t="str">
            <v>ECO UFFICIO DELLE DOGANE - REGGIO EMILIA</v>
          </cell>
          <cell r="E254" t="str">
            <v>SP</v>
          </cell>
          <cell r="F254" t="str">
            <v>ATTIVITA'</v>
          </cell>
          <cell r="G254" t="str">
            <v>C </v>
          </cell>
          <cell r="H254" t="str">
            <v>IV </v>
          </cell>
          <cell r="I254" t="str">
            <v>3) </v>
          </cell>
          <cell r="J254" t="str">
            <v>Denaro e valori in cassa</v>
          </cell>
        </row>
        <row r="255">
          <cell r="A255">
            <v>1031620505000</v>
          </cell>
          <cell r="B255" t="str">
            <v>ECO UFFICIO DELLE DOGANE - SASS</v>
          </cell>
          <cell r="C255">
            <v>76.11</v>
          </cell>
          <cell r="D255" t="str">
            <v>ECO UFFICIO DELLE DOGANE - SASSARI</v>
          </cell>
          <cell r="E255" t="str">
            <v>SP</v>
          </cell>
          <cell r="F255" t="str">
            <v>ATTIVITA'</v>
          </cell>
          <cell r="G255" t="str">
            <v>C </v>
          </cell>
          <cell r="H255" t="str">
            <v>IV </v>
          </cell>
          <cell r="I255" t="str">
            <v>3) </v>
          </cell>
          <cell r="J255" t="str">
            <v>Denaro e valori in cassa</v>
          </cell>
        </row>
        <row r="256">
          <cell r="A256">
            <v>1031620601000</v>
          </cell>
          <cell r="B256" t="str">
            <v>ECO UFFICIO DELLE DOGANE - MESS</v>
          </cell>
          <cell r="C256">
            <v>2176.58</v>
          </cell>
          <cell r="D256" t="str">
            <v>ECO UFFICIO DELLE DOGANE - MESSINA</v>
          </cell>
          <cell r="E256" t="str">
            <v>SP</v>
          </cell>
          <cell r="F256" t="str">
            <v>ATTIVITA'</v>
          </cell>
          <cell r="G256" t="str">
            <v>C </v>
          </cell>
          <cell r="H256" t="str">
            <v>IV </v>
          </cell>
          <cell r="I256" t="str">
            <v>3) </v>
          </cell>
          <cell r="J256" t="str">
            <v>Denaro e valori in cassa</v>
          </cell>
        </row>
        <row r="257">
          <cell r="A257">
            <v>1031620604000</v>
          </cell>
          <cell r="B257" t="str">
            <v>ECO UFFICIO DELLE DOGANE - SIRA</v>
          </cell>
          <cell r="C257">
            <v>1733.54</v>
          </cell>
          <cell r="D257" t="str">
            <v>ECO UFFICIO DELLE DOGANE - SIRACUSA</v>
          </cell>
          <cell r="E257" t="str">
            <v>SP</v>
          </cell>
          <cell r="F257" t="str">
            <v>ATTIVITA'</v>
          </cell>
          <cell r="G257" t="str">
            <v>C </v>
          </cell>
          <cell r="H257" t="str">
            <v>IV </v>
          </cell>
          <cell r="I257" t="str">
            <v>3) </v>
          </cell>
          <cell r="J257" t="str">
            <v>Denaro e valori in cassa</v>
          </cell>
        </row>
        <row r="258">
          <cell r="A258">
            <v>1031620605000</v>
          </cell>
          <cell r="B258" t="str">
            <v>ECO UFFICIO DELLE DOGANE - CATA</v>
          </cell>
          <cell r="C258">
            <v>377.72</v>
          </cell>
          <cell r="D258" t="str">
            <v>ECO UFFICIO DELLE DOGANE - CATANIA</v>
          </cell>
          <cell r="E258" t="str">
            <v>SP</v>
          </cell>
          <cell r="F258" t="str">
            <v>ATTIVITA'</v>
          </cell>
          <cell r="G258" t="str">
            <v>C </v>
          </cell>
          <cell r="H258" t="str">
            <v>IV </v>
          </cell>
          <cell r="I258" t="str">
            <v>3) </v>
          </cell>
          <cell r="J258" t="str">
            <v>Denaro e valori in cassa</v>
          </cell>
        </row>
        <row r="259">
          <cell r="A259">
            <v>1031620606000</v>
          </cell>
          <cell r="B259" t="str">
            <v>ECO UFFICIO DELLE DOGANE - PALE</v>
          </cell>
          <cell r="C259">
            <v>697.87</v>
          </cell>
          <cell r="D259" t="str">
            <v>ECO UFFICIO DELLE DOGANE - PALERMO</v>
          </cell>
          <cell r="E259" t="str">
            <v>SP</v>
          </cell>
          <cell r="F259" t="str">
            <v>ATTIVITA'</v>
          </cell>
          <cell r="G259" t="str">
            <v>C </v>
          </cell>
          <cell r="H259" t="str">
            <v>IV </v>
          </cell>
          <cell r="I259" t="str">
            <v>3) </v>
          </cell>
          <cell r="J259" t="str">
            <v>Denaro e valori in cassa</v>
          </cell>
        </row>
        <row r="260">
          <cell r="A260">
            <v>1031621602000</v>
          </cell>
          <cell r="B260" t="str">
            <v>ECO UFFICIO DELLE DOGANE - CAGL</v>
          </cell>
          <cell r="C260">
            <v>659.23</v>
          </cell>
          <cell r="D260" t="str">
            <v>ECO UFFICIO DELLE DOGANE - CAGLIARI</v>
          </cell>
          <cell r="E260" t="str">
            <v>SP</v>
          </cell>
          <cell r="F260" t="str">
            <v>ATTIVITA'</v>
          </cell>
          <cell r="G260" t="str">
            <v>C </v>
          </cell>
          <cell r="H260" t="str">
            <v>IV </v>
          </cell>
          <cell r="I260" t="str">
            <v>3) </v>
          </cell>
          <cell r="J260" t="str">
            <v>Denaro e valori in cassa</v>
          </cell>
        </row>
        <row r="261">
          <cell r="A261">
            <v>1031630200000</v>
          </cell>
          <cell r="B261" t="str">
            <v>ECO DIREZIONE PROVINCIALE TRENT</v>
          </cell>
          <cell r="C261">
            <v>2100.45</v>
          </cell>
          <cell r="D261" t="str">
            <v>ECO DIREZIONE PROVINCIALE TRENTO</v>
          </cell>
          <cell r="E261" t="str">
            <v>SP</v>
          </cell>
          <cell r="F261" t="str">
            <v>ATTIVITA'</v>
          </cell>
          <cell r="G261" t="str">
            <v>C </v>
          </cell>
          <cell r="H261" t="str">
            <v>IV </v>
          </cell>
          <cell r="I261" t="str">
            <v>3) </v>
          </cell>
          <cell r="J261" t="str">
            <v>Denaro e valori in cassa</v>
          </cell>
        </row>
        <row r="262">
          <cell r="A262">
            <v>1031631200000</v>
          </cell>
          <cell r="B262" t="str">
            <v>ECO DIREZIONE PROVINCIALE BOLZA</v>
          </cell>
          <cell r="C262">
            <v>1051.06</v>
          </cell>
          <cell r="D262" t="str">
            <v>ECO DIREZIONE PROVINCIALE BOLZANO</v>
          </cell>
          <cell r="E262" t="str">
            <v>SP</v>
          </cell>
          <cell r="F262" t="str">
            <v>ATTIVITA'</v>
          </cell>
          <cell r="G262" t="str">
            <v>C </v>
          </cell>
          <cell r="H262" t="str">
            <v>IV </v>
          </cell>
          <cell r="I262" t="str">
            <v>3) </v>
          </cell>
          <cell r="J262" t="str">
            <v>Denaro e valori in cassa</v>
          </cell>
        </row>
        <row r="263">
          <cell r="A263">
            <v>1031632200000</v>
          </cell>
          <cell r="B263" t="str">
            <v>ECO DID VENETO E FRIULI V.G.</v>
          </cell>
          <cell r="C263">
            <v>2748.03</v>
          </cell>
          <cell r="D263" t="str">
            <v>ECO DID VENETO E FRIULI V.G.</v>
          </cell>
          <cell r="E263" t="str">
            <v>SP</v>
          </cell>
          <cell r="F263" t="str">
            <v>ATTIVITA'</v>
          </cell>
          <cell r="G263" t="str">
            <v>C </v>
          </cell>
          <cell r="H263" t="str">
            <v>IV </v>
          </cell>
          <cell r="I263" t="str">
            <v>3) </v>
          </cell>
          <cell r="J263" t="str">
            <v>Denaro e valori in cassa</v>
          </cell>
        </row>
        <row r="264">
          <cell r="A264">
            <v>1031632201000</v>
          </cell>
          <cell r="B264" t="str">
            <v>ECO DISTRETTO VENETO</v>
          </cell>
          <cell r="C264">
            <v>585.8</v>
          </cell>
          <cell r="D264" t="str">
            <v>ECO DISTRETTO VENETO</v>
          </cell>
          <cell r="E264" t="str">
            <v>SP</v>
          </cell>
          <cell r="F264" t="str">
            <v>ATTIVITA'</v>
          </cell>
          <cell r="G264" t="str">
            <v>C </v>
          </cell>
          <cell r="H264" t="str">
            <v>IV </v>
          </cell>
          <cell r="I264" t="str">
            <v>3) </v>
          </cell>
          <cell r="J264" t="str">
            <v>Denaro e valori in cassa</v>
          </cell>
        </row>
        <row r="265">
          <cell r="A265">
            <v>1031632202000</v>
          </cell>
          <cell r="B265" t="str">
            <v>ECO DISTRETTO FRIULI V.G.</v>
          </cell>
          <cell r="C265">
            <v>1732.12</v>
          </cell>
          <cell r="D265" t="str">
            <v>ECO DISTRETTO FRIULI V.G.</v>
          </cell>
          <cell r="E265" t="str">
            <v>SP</v>
          </cell>
          <cell r="F265" t="str">
            <v>ATTIVITA'</v>
          </cell>
          <cell r="G265" t="str">
            <v>C </v>
          </cell>
          <cell r="H265" t="str">
            <v>IV </v>
          </cell>
          <cell r="I265" t="str">
            <v>3) </v>
          </cell>
          <cell r="J265" t="str">
            <v>Denaro e valori in cassa</v>
          </cell>
        </row>
        <row r="266">
          <cell r="A266">
            <v>1031632203000</v>
          </cell>
          <cell r="B266" t="str">
            <v>ECO LABORATORI E SERVIZI CHIMIC</v>
          </cell>
          <cell r="C266">
            <v>1503.23</v>
          </cell>
          <cell r="D266" t="str">
            <v>ECO LABORATORI E SERVIZI CHIMICI VENETO E FRIULI V.G.</v>
          </cell>
          <cell r="E266" t="str">
            <v>SP</v>
          </cell>
          <cell r="F266" t="str">
            <v>ATTIVITA'</v>
          </cell>
          <cell r="G266" t="str">
            <v>C </v>
          </cell>
          <cell r="H266" t="str">
            <v>IV </v>
          </cell>
          <cell r="I266" t="str">
            <v>3) </v>
          </cell>
          <cell r="J266" t="str">
            <v>Denaro e valori in cassa</v>
          </cell>
        </row>
        <row r="267">
          <cell r="A267">
            <v>1031633201000</v>
          </cell>
          <cell r="B267" t="str">
            <v>ECO DISTRETTO EMILIA ROMAGNA</v>
          </cell>
          <cell r="C267">
            <v>2476.76</v>
          </cell>
          <cell r="D267" t="str">
            <v>ECO DISTRETTO EMILIA ROMAGNA</v>
          </cell>
          <cell r="E267" t="str">
            <v>SP</v>
          </cell>
          <cell r="F267" t="str">
            <v>ATTIVITA'</v>
          </cell>
          <cell r="G267" t="str">
            <v>C </v>
          </cell>
          <cell r="H267" t="str">
            <v>IV </v>
          </cell>
          <cell r="I267" t="str">
            <v>3) </v>
          </cell>
          <cell r="J267" t="str">
            <v>Denaro e valori in cassa</v>
          </cell>
        </row>
        <row r="268">
          <cell r="A268">
            <v>1031633202000</v>
          </cell>
          <cell r="B268" t="str">
            <v>ECO DISTRETTO MARCHE</v>
          </cell>
          <cell r="C268">
            <v>2554.22</v>
          </cell>
          <cell r="D268" t="str">
            <v>ECO DISTRETTO MARCHE</v>
          </cell>
          <cell r="E268" t="str">
            <v>SP</v>
          </cell>
          <cell r="F268" t="str">
            <v>ATTIVITA'</v>
          </cell>
          <cell r="G268" t="str">
            <v>C </v>
          </cell>
          <cell r="H268" t="str">
            <v>IV </v>
          </cell>
          <cell r="I268" t="str">
            <v>3) </v>
          </cell>
          <cell r="J268" t="str">
            <v>Denaro e valori in cassa</v>
          </cell>
        </row>
        <row r="269">
          <cell r="A269">
            <v>1031633203000</v>
          </cell>
          <cell r="B269" t="str">
            <v>ECO LABORATORI E SERVIZI CHIMIC</v>
          </cell>
          <cell r="C269">
            <v>1766.05</v>
          </cell>
          <cell r="D269" t="str">
            <v>ECO LABORATORI E SERVIZI CHIMICI EMILIA ROMAGNA E MARCHE</v>
          </cell>
          <cell r="E269" t="str">
            <v>SP</v>
          </cell>
          <cell r="F269" t="str">
            <v>ATTIVITA'</v>
          </cell>
          <cell r="G269" t="str">
            <v>C </v>
          </cell>
          <cell r="H269" t="str">
            <v>IV </v>
          </cell>
          <cell r="I269" t="str">
            <v>3) </v>
          </cell>
          <cell r="J269" t="str">
            <v>Denaro e valori in cassa</v>
          </cell>
        </row>
        <row r="270">
          <cell r="A270">
            <v>1031634200000</v>
          </cell>
          <cell r="B270" t="str">
            <v>ECO DID PUGLIA BASILICATA E MOL</v>
          </cell>
          <cell r="C270">
            <v>1882.9</v>
          </cell>
          <cell r="D270" t="str">
            <v>ECO DID PUGLIA BASILICATA E MOLISE</v>
          </cell>
          <cell r="E270" t="str">
            <v>SP</v>
          </cell>
          <cell r="F270" t="str">
            <v>ATTIVITA'</v>
          </cell>
          <cell r="G270" t="str">
            <v>C </v>
          </cell>
          <cell r="H270" t="str">
            <v>IV </v>
          </cell>
          <cell r="I270" t="str">
            <v>3) </v>
          </cell>
          <cell r="J270" t="str">
            <v>Denaro e valori in cassa</v>
          </cell>
        </row>
        <row r="271">
          <cell r="A271">
            <v>1031634202000</v>
          </cell>
          <cell r="B271" t="str">
            <v>ECO LABORATORI E SERVIZI CHIMIC</v>
          </cell>
          <cell r="C271">
            <v>2642.71</v>
          </cell>
          <cell r="D271" t="str">
            <v>ECO LABORATORI E SERVIZI CHIMICI PUGLIA BASILICATA E MOLISE</v>
          </cell>
          <cell r="E271" t="str">
            <v>SP</v>
          </cell>
          <cell r="F271" t="str">
            <v>ATTIVITA'</v>
          </cell>
          <cell r="G271" t="str">
            <v>C </v>
          </cell>
          <cell r="H271" t="str">
            <v>IV </v>
          </cell>
          <cell r="I271" t="str">
            <v>3) </v>
          </cell>
          <cell r="J271" t="str">
            <v>Denaro e valori in cassa</v>
          </cell>
        </row>
        <row r="272">
          <cell r="A272">
            <v>1031635200000</v>
          </cell>
          <cell r="B272" t="str">
            <v>ECO DID LAZIO E ABRUZZO</v>
          </cell>
          <cell r="C272">
            <v>627.22</v>
          </cell>
          <cell r="D272" t="str">
            <v>ECO DID LAZIO E ABRUZZO</v>
          </cell>
          <cell r="E272" t="str">
            <v>SP</v>
          </cell>
          <cell r="F272" t="str">
            <v>ATTIVITA'</v>
          </cell>
          <cell r="G272" t="str">
            <v>C </v>
          </cell>
          <cell r="H272" t="str">
            <v>IV </v>
          </cell>
          <cell r="I272" t="str">
            <v>3) </v>
          </cell>
          <cell r="J272" t="str">
            <v>Denaro e valori in cassa</v>
          </cell>
        </row>
        <row r="273">
          <cell r="A273">
            <v>1031635201000</v>
          </cell>
          <cell r="B273" t="str">
            <v>ECO DISTRETTO LAZIO E ABRUZZO</v>
          </cell>
          <cell r="C273">
            <v>1188.82</v>
          </cell>
          <cell r="D273" t="str">
            <v>ECO DISTRETTO LAZIO E ABRUZZO</v>
          </cell>
          <cell r="E273" t="str">
            <v>SP</v>
          </cell>
          <cell r="F273" t="str">
            <v>ATTIVITA'</v>
          </cell>
          <cell r="G273" t="str">
            <v>C </v>
          </cell>
          <cell r="H273" t="str">
            <v>IV </v>
          </cell>
          <cell r="I273" t="str">
            <v>3) </v>
          </cell>
          <cell r="J273" t="str">
            <v>Denaro e valori in cassa</v>
          </cell>
        </row>
        <row r="274">
          <cell r="A274">
            <v>1031635202000</v>
          </cell>
          <cell r="B274" t="str">
            <v>ECO LABORATORI E SERVIZI CHIMIC</v>
          </cell>
          <cell r="C274">
            <v>268.15</v>
          </cell>
          <cell r="D274" t="str">
            <v>ECO LABORATORI E SERVIZI CHIMICI LAZIO E ABRUZZO</v>
          </cell>
          <cell r="E274" t="str">
            <v>SP</v>
          </cell>
          <cell r="F274" t="str">
            <v>ATTIVITA'</v>
          </cell>
          <cell r="G274" t="str">
            <v>C </v>
          </cell>
          <cell r="H274" t="str">
            <v>IV </v>
          </cell>
          <cell r="I274" t="str">
            <v>3) </v>
          </cell>
          <cell r="J274" t="str">
            <v>Denaro e valori in cassa</v>
          </cell>
        </row>
        <row r="275">
          <cell r="A275">
            <v>1031636200000</v>
          </cell>
          <cell r="B275" t="str">
            <v>ECO DID TOSCANA SARDEGNA E UMBR</v>
          </cell>
          <cell r="C275">
            <v>1745.93</v>
          </cell>
          <cell r="D275" t="str">
            <v>ECO DID TOSCANA SARDEGNA E UMBRIA</v>
          </cell>
          <cell r="E275" t="str">
            <v>SP</v>
          </cell>
          <cell r="F275" t="str">
            <v>ATTIVITA'</v>
          </cell>
          <cell r="G275" t="str">
            <v>C </v>
          </cell>
          <cell r="H275" t="str">
            <v>IV </v>
          </cell>
          <cell r="I275" t="str">
            <v>3) </v>
          </cell>
          <cell r="J275" t="str">
            <v>Denaro e valori in cassa</v>
          </cell>
        </row>
        <row r="276">
          <cell r="A276">
            <v>1031636201000</v>
          </cell>
          <cell r="B276" t="str">
            <v>ECO DISTRETTO TOSCANA</v>
          </cell>
          <cell r="C276">
            <v>1999.29</v>
          </cell>
          <cell r="D276" t="str">
            <v>ECO DISTRETTO TOSCANA</v>
          </cell>
          <cell r="E276" t="str">
            <v>SP</v>
          </cell>
          <cell r="F276" t="str">
            <v>ATTIVITA'</v>
          </cell>
          <cell r="G276" t="str">
            <v>C </v>
          </cell>
          <cell r="H276" t="str">
            <v>IV </v>
          </cell>
          <cell r="I276" t="str">
            <v>3) </v>
          </cell>
          <cell r="J276" t="str">
            <v>Denaro e valori in cassa</v>
          </cell>
        </row>
        <row r="277">
          <cell r="A277">
            <v>1031636202000</v>
          </cell>
          <cell r="B277" t="str">
            <v>ECO DISTRETTO SARDEGNA</v>
          </cell>
          <cell r="C277">
            <v>1368.55</v>
          </cell>
          <cell r="D277" t="str">
            <v>ECO DISTRETTO SARDEGNA</v>
          </cell>
          <cell r="E277" t="str">
            <v>SP</v>
          </cell>
          <cell r="F277" t="str">
            <v>ATTIVITA'</v>
          </cell>
          <cell r="G277" t="str">
            <v>C </v>
          </cell>
          <cell r="H277" t="str">
            <v>IV </v>
          </cell>
          <cell r="I277" t="str">
            <v>3) </v>
          </cell>
          <cell r="J277" t="str">
            <v>Denaro e valori in cassa</v>
          </cell>
        </row>
        <row r="278">
          <cell r="A278">
            <v>1031636203000</v>
          </cell>
          <cell r="B278" t="str">
            <v>ECO LABORATORI E SERVIZI CHIMIC</v>
          </cell>
          <cell r="C278">
            <v>1476.05</v>
          </cell>
          <cell r="D278" t="str">
            <v>ECO LABORATORI E SERVIZI CHIMICI TOSCANA SARDEGNA UMBRIA</v>
          </cell>
          <cell r="E278" t="str">
            <v>SP</v>
          </cell>
          <cell r="F278" t="str">
            <v>ATTIVITA'</v>
          </cell>
          <cell r="G278" t="str">
            <v>C </v>
          </cell>
          <cell r="H278" t="str">
            <v>IV </v>
          </cell>
          <cell r="I278" t="str">
            <v>3) </v>
          </cell>
          <cell r="J278" t="str">
            <v>Denaro e valori in cassa</v>
          </cell>
        </row>
        <row r="279">
          <cell r="A279">
            <v>1031650100000</v>
          </cell>
          <cell r="B279" t="str">
            <v>ECO AMM.NE E FINANZA</v>
          </cell>
          <cell r="C279">
            <v>10017.87</v>
          </cell>
          <cell r="D279" t="str">
            <v>ECO AMM.NE E FINANZA</v>
          </cell>
          <cell r="E279" t="str">
            <v>SP</v>
          </cell>
          <cell r="F279" t="str">
            <v>ATTIVITA'</v>
          </cell>
          <cell r="G279" t="str">
            <v>C </v>
          </cell>
          <cell r="H279" t="str">
            <v>IV </v>
          </cell>
          <cell r="I279" t="str">
            <v>3) </v>
          </cell>
          <cell r="J279" t="str">
            <v>Denaro e valori in cassa</v>
          </cell>
        </row>
        <row r="280">
          <cell r="A280">
            <v>1031650500000</v>
          </cell>
          <cell r="B280" t="str">
            <v>ECO DIR. RELAZIONI INTERNAZIONA</v>
          </cell>
          <cell r="C280">
            <v>5338.36</v>
          </cell>
          <cell r="D280" t="str">
            <v>ECO DIR. RELAZIONI INTERNAZIONALI</v>
          </cell>
          <cell r="E280" t="str">
            <v>SP</v>
          </cell>
          <cell r="F280" t="str">
            <v>ATTIVITA'</v>
          </cell>
          <cell r="G280" t="str">
            <v>C </v>
          </cell>
          <cell r="H280" t="str">
            <v>IV </v>
          </cell>
          <cell r="I280" t="str">
            <v>3) </v>
          </cell>
          <cell r="J280" t="str">
            <v>Denaro e valori in cassa</v>
          </cell>
        </row>
        <row r="281">
          <cell r="A281">
            <v>1031650600000</v>
          </cell>
          <cell r="B281" t="str">
            <v>ECO DIR. SICUREZZA SUL LAVORO E</v>
          </cell>
          <cell r="C281">
            <v>6834.57</v>
          </cell>
          <cell r="D281" t="str">
            <v>ECO DIR. SICUREZZA SUL LAVORO E AMBIENTE</v>
          </cell>
          <cell r="E281" t="str">
            <v>SP</v>
          </cell>
          <cell r="F281" t="str">
            <v>ATTIVITA'</v>
          </cell>
          <cell r="G281" t="str">
            <v>C </v>
          </cell>
          <cell r="H281" t="str">
            <v>IV </v>
          </cell>
          <cell r="I281" t="str">
            <v>3) </v>
          </cell>
          <cell r="J281" t="str">
            <v>Denaro e valori in cassa</v>
          </cell>
        </row>
        <row r="282">
          <cell r="A282">
            <v>1031659100000</v>
          </cell>
          <cell r="B282" t="str">
            <v>ECO UFFICIO DELLE DOGANE - BIEL</v>
          </cell>
          <cell r="C282">
            <v>548.38</v>
          </cell>
          <cell r="D282" t="str">
            <v>ECO UFFICIO DELLE DOGANE - BIELLA</v>
          </cell>
          <cell r="E282" t="str">
            <v>SP</v>
          </cell>
          <cell r="F282" t="str">
            <v>ATTIVITA'</v>
          </cell>
          <cell r="G282" t="str">
            <v>C </v>
          </cell>
          <cell r="H282" t="str">
            <v>IV </v>
          </cell>
          <cell r="I282" t="str">
            <v>3) </v>
          </cell>
          <cell r="J282" t="str">
            <v>Denaro e valori in cassa</v>
          </cell>
        </row>
        <row r="283">
          <cell r="A283">
            <v>1031660100000</v>
          </cell>
          <cell r="B283" t="str">
            <v>ECO UFFICIO DELLE DOGANE - VERC</v>
          </cell>
          <cell r="C283">
            <v>559.5</v>
          </cell>
          <cell r="D283" t="str">
            <v>ECO UFFICIO DELLE DOGANE - VERCELLI</v>
          </cell>
          <cell r="E283" t="str">
            <v>SP</v>
          </cell>
          <cell r="F283" t="str">
            <v>ATTIVITA'</v>
          </cell>
          <cell r="G283" t="str">
            <v>C </v>
          </cell>
          <cell r="H283" t="str">
            <v>IV </v>
          </cell>
          <cell r="I283" t="str">
            <v>3) </v>
          </cell>
          <cell r="J283" t="str">
            <v>Denaro e valori in cassa</v>
          </cell>
        </row>
        <row r="284">
          <cell r="A284">
            <v>1032601200000</v>
          </cell>
          <cell r="B284" t="str">
            <v>TR DIREZIONE REGIONALE DOGANE -</v>
          </cell>
          <cell r="C284">
            <v>0</v>
          </cell>
          <cell r="D284" t="str">
            <v>TR DIREZIONE REGIONALE DOGANE - TORINO</v>
          </cell>
          <cell r="E284" t="str">
            <v>SP</v>
          </cell>
          <cell r="F284" t="str">
            <v>ATTIVITA'</v>
          </cell>
          <cell r="G284" t="str">
            <v>C 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1032601201000</v>
          </cell>
          <cell r="B285" t="str">
            <v>TR DISTRETTO PIEMONTE E VALLE D</v>
          </cell>
          <cell r="C285">
            <v>0</v>
          </cell>
          <cell r="D285" t="str">
            <v>TR DISTRETTO PIEMONTE E VALLE D'AOSTA</v>
          </cell>
          <cell r="E285" t="str">
            <v>SP</v>
          </cell>
          <cell r="F285" t="str">
            <v>ATTIVITA'</v>
          </cell>
          <cell r="G285" t="str">
            <v>C 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1032601202000</v>
          </cell>
          <cell r="B286" t="str">
            <v>TR LAB. E SER. CHIM. PIEMONTE E</v>
          </cell>
          <cell r="C286">
            <v>0</v>
          </cell>
          <cell r="D286" t="str">
            <v>TR LAB. E SER. CHIM. PIEMONTE E VALLE D'AOSTA</v>
          </cell>
          <cell r="E286" t="str">
            <v>SP</v>
          </cell>
          <cell r="F286" t="str">
            <v>ATTIVITA'</v>
          </cell>
          <cell r="G286" t="str">
            <v>C 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1032601601000</v>
          </cell>
          <cell r="B287" t="str">
            <v>TR UFFICIO DELLE DOGANE DI AOST</v>
          </cell>
          <cell r="C287">
            <v>0</v>
          </cell>
          <cell r="D287" t="str">
            <v>TR UFFICIO DELLE DOGANE DI AOSTA</v>
          </cell>
          <cell r="E287" t="str">
            <v>SP</v>
          </cell>
          <cell r="F287" t="str">
            <v>ATTIVITA'</v>
          </cell>
          <cell r="G287" t="str">
            <v>C 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1032601602000</v>
          </cell>
          <cell r="B288" t="str">
            <v>TR UFFICIO DELLE DOGANE DI VERB</v>
          </cell>
          <cell r="C288">
            <v>0</v>
          </cell>
          <cell r="D288" t="str">
            <v>TR UFFICIO DELLE DOGANE DI VERBANO</v>
          </cell>
          <cell r="E288" t="str">
            <v>SP</v>
          </cell>
          <cell r="F288" t="str">
            <v>ATTIVITA'</v>
          </cell>
          <cell r="G288" t="str">
            <v>C 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1032601605000</v>
          </cell>
          <cell r="B289" t="str">
            <v>TR UFFICIO DELLE DOGANE DI CUNE</v>
          </cell>
          <cell r="C289">
            <v>0</v>
          </cell>
          <cell r="D289" t="str">
            <v>TR UFFICIO DELLE DOGANE DI CUNEO</v>
          </cell>
          <cell r="E289" t="str">
            <v>SP</v>
          </cell>
          <cell r="F289" t="str">
            <v>ATTIVITA'</v>
          </cell>
          <cell r="G289" t="str">
            <v>C 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1032601606000</v>
          </cell>
          <cell r="B290" t="str">
            <v>TR UFFICIO DELLE DOGANE DI NOVA</v>
          </cell>
          <cell r="C290">
            <v>0</v>
          </cell>
          <cell r="D290" t="str">
            <v>TR UFFICIO DELLE DOGANE DI NOVARA</v>
          </cell>
          <cell r="E290" t="str">
            <v>SP</v>
          </cell>
          <cell r="F290" t="str">
            <v>ATTIVITA'</v>
          </cell>
          <cell r="G290" t="str">
            <v>C 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1032601607000</v>
          </cell>
          <cell r="B291" t="str">
            <v>TR UFFICIO DELLE DOGANE DI ALES</v>
          </cell>
          <cell r="C291">
            <v>0</v>
          </cell>
          <cell r="D291" t="str">
            <v>TR UFFICIO DELLE DOGANE DI ALESSANDRIA</v>
          </cell>
          <cell r="E291" t="str">
            <v>SP</v>
          </cell>
          <cell r="F291" t="str">
            <v>ATTIVITA'</v>
          </cell>
          <cell r="G291" t="str">
            <v>C 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1032601608000</v>
          </cell>
          <cell r="B292" t="str">
            <v>TR UFFICIO DELLE DOGANE - TORIN</v>
          </cell>
          <cell r="C292">
            <v>0</v>
          </cell>
          <cell r="D292" t="str">
            <v>TR UFFICIO DELLE DOGANE - TORINO</v>
          </cell>
          <cell r="E292" t="str">
            <v>SP</v>
          </cell>
          <cell r="F292" t="str">
            <v>ATTIVITA'</v>
          </cell>
          <cell r="G292" t="str">
            <v>C 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1032603200000</v>
          </cell>
          <cell r="B293" t="str">
            <v>TR DIREZIONE REGIONALE DOGANE -</v>
          </cell>
          <cell r="C293">
            <v>0</v>
          </cell>
          <cell r="D293" t="str">
            <v>TR DIREZIONE REGIONALE DOGANE - GENOVA</v>
          </cell>
          <cell r="E293" t="str">
            <v>SP</v>
          </cell>
          <cell r="F293" t="str">
            <v>ATTIVITA'</v>
          </cell>
          <cell r="G293" t="str">
            <v>C 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1032603201000</v>
          </cell>
          <cell r="B294" t="str">
            <v>TR DISTRETTO LIGURIA</v>
          </cell>
          <cell r="C294">
            <v>0</v>
          </cell>
          <cell r="D294" t="str">
            <v>TR DISTRETTO LIGURIA</v>
          </cell>
          <cell r="E294" t="str">
            <v>SP</v>
          </cell>
          <cell r="F294" t="str">
            <v>ATTIVITA'</v>
          </cell>
          <cell r="G294" t="str">
            <v>C 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1032603202000</v>
          </cell>
          <cell r="B295" t="str">
            <v>TR LABORATORI E SERVIZI CHIMICI</v>
          </cell>
          <cell r="C295">
            <v>0</v>
          </cell>
          <cell r="D295" t="str">
            <v>TR LABORATORI E SERVIZI CHIMICI LIGURIA</v>
          </cell>
          <cell r="E295" t="str">
            <v>SP</v>
          </cell>
          <cell r="F295" t="str">
            <v>ATTIVITA'</v>
          </cell>
          <cell r="G295" t="str">
            <v>C 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1032603601000</v>
          </cell>
          <cell r="B296" t="str">
            <v>TR UFFICIO DELLE DOGANE - SAVON</v>
          </cell>
          <cell r="C296">
            <v>0</v>
          </cell>
          <cell r="D296" t="str">
            <v>TR UFFICIO DELLE DOGANE - SAVONA</v>
          </cell>
          <cell r="E296" t="str">
            <v>SP</v>
          </cell>
          <cell r="F296" t="str">
            <v>ATTIVITA'</v>
          </cell>
          <cell r="G296" t="str">
            <v>C 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1032603602000</v>
          </cell>
          <cell r="B297" t="str">
            <v>TR UFFICIO DELLE DOGANE - IMPER</v>
          </cell>
          <cell r="C297">
            <v>0</v>
          </cell>
          <cell r="D297" t="str">
            <v>TR UFFICIO DELLE DOGANE - IMPERIA</v>
          </cell>
          <cell r="E297" t="str">
            <v>SP</v>
          </cell>
          <cell r="F297" t="str">
            <v>ATTIVITA'</v>
          </cell>
          <cell r="G297" t="str">
            <v>C 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1032603603000</v>
          </cell>
          <cell r="B298" t="str">
            <v>TR UFFICIO DELLE DOGANE - LA SP</v>
          </cell>
          <cell r="C298">
            <v>0</v>
          </cell>
          <cell r="D298" t="str">
            <v>TR UFFICIO DELLE DOGANE - LA SPEZIA</v>
          </cell>
          <cell r="E298" t="str">
            <v>SP</v>
          </cell>
          <cell r="F298" t="str">
            <v>ATTIVITA'</v>
          </cell>
          <cell r="G298" t="str">
            <v>C 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1032603604000</v>
          </cell>
          <cell r="B299" t="str">
            <v>TR UFFICIO DELLE DOGANE - GENOV</v>
          </cell>
          <cell r="C299">
            <v>0</v>
          </cell>
          <cell r="D299" t="str">
            <v>TR UFFICIO DELLE DOGANE - GENOVA</v>
          </cell>
          <cell r="E299" t="str">
            <v>SP</v>
          </cell>
          <cell r="F299" t="str">
            <v>ATTIVITA'</v>
          </cell>
          <cell r="G299" t="str">
            <v>C 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1032604200000</v>
          </cell>
          <cell r="B300" t="str">
            <v>TR DIREZIONE REGIONALE DOGANE -</v>
          </cell>
          <cell r="C300">
            <v>0</v>
          </cell>
          <cell r="D300" t="str">
            <v>TR DIREZIONE REGIONALE DOGANE - MILANO</v>
          </cell>
          <cell r="E300" t="str">
            <v>SP</v>
          </cell>
          <cell r="F300" t="str">
            <v>ATTIVITA'</v>
          </cell>
          <cell r="G300" t="str">
            <v>C 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1032604201000</v>
          </cell>
          <cell r="B301" t="str">
            <v>TR DISTRETTO LOMBARDIA</v>
          </cell>
          <cell r="C301">
            <v>0</v>
          </cell>
          <cell r="D301" t="str">
            <v>TR DISTRETTO LOMBARDIA</v>
          </cell>
          <cell r="E301" t="str">
            <v>SP</v>
          </cell>
          <cell r="F301" t="str">
            <v>ATTIVITA'</v>
          </cell>
          <cell r="G301" t="str">
            <v>C 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1032604202000</v>
          </cell>
          <cell r="B302" t="str">
            <v>TR LABORATORI E SERVIZI CHIMICI</v>
          </cell>
          <cell r="C302">
            <v>0</v>
          </cell>
          <cell r="D302" t="str">
            <v>TR LABORATORI E SERVIZI CHIMICI LOMBARDIA</v>
          </cell>
          <cell r="E302" t="str">
            <v>SP</v>
          </cell>
          <cell r="F302" t="str">
            <v>ATTIVITA'</v>
          </cell>
          <cell r="G302" t="str">
            <v>C 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1032604601000</v>
          </cell>
          <cell r="B303" t="str">
            <v>TR UFFICIO DELLE DOGANE - MANTO</v>
          </cell>
          <cell r="C303">
            <v>0</v>
          </cell>
          <cell r="D303" t="str">
            <v>TR UFFICIO DELLE DOGANE - MANTOVA</v>
          </cell>
          <cell r="E303" t="str">
            <v>SP</v>
          </cell>
          <cell r="F303" t="str">
            <v>ATTIVITA'</v>
          </cell>
          <cell r="G303" t="str">
            <v>C 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1032604602000</v>
          </cell>
          <cell r="B304" t="str">
            <v>TR UFFICIO DELLE DOGANE - PAVIA</v>
          </cell>
          <cell r="C304">
            <v>0</v>
          </cell>
          <cell r="D304" t="str">
            <v>TR UFFICIO DELLE DOGANE - PAVIA</v>
          </cell>
          <cell r="E304" t="str">
            <v>SP</v>
          </cell>
          <cell r="F304" t="str">
            <v>ATTIVITA'</v>
          </cell>
          <cell r="G304" t="str">
            <v>C 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1032604603000</v>
          </cell>
          <cell r="B305" t="str">
            <v>TR UFFICIO DELLE DOGANE - TIRAN</v>
          </cell>
          <cell r="C305">
            <v>0</v>
          </cell>
          <cell r="D305" t="str">
            <v>TR UFFICIO DELLE DOGANE - TIRANO</v>
          </cell>
          <cell r="E305" t="str">
            <v>SP</v>
          </cell>
          <cell r="F305" t="str">
            <v>ATTIVITA'</v>
          </cell>
          <cell r="G305" t="str">
            <v>C 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1032604604000</v>
          </cell>
          <cell r="B306" t="str">
            <v>TR UFFICIO DELLE DOGANE - VARES</v>
          </cell>
          <cell r="C306">
            <v>0</v>
          </cell>
          <cell r="D306" t="str">
            <v>TR UFFICIO DELLE DOGANE - VARESE</v>
          </cell>
          <cell r="E306" t="str">
            <v>SP</v>
          </cell>
          <cell r="F306" t="str">
            <v>ATTIVITA'</v>
          </cell>
          <cell r="G306" t="str">
            <v>C 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1032604605000</v>
          </cell>
          <cell r="B307" t="str">
            <v>TR UFFICIO DELLE DOGANE - BRESC</v>
          </cell>
          <cell r="C307">
            <v>0</v>
          </cell>
          <cell r="D307" t="str">
            <v>TR UFFICIO DELLE DOGANE - BRESCIA</v>
          </cell>
          <cell r="E307" t="str">
            <v>SP</v>
          </cell>
          <cell r="F307" t="str">
            <v>ATTIVITA'</v>
          </cell>
          <cell r="G307" t="str">
            <v>C 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1032604606000</v>
          </cell>
          <cell r="B308" t="str">
            <v>TR UFFICIO DELLE DOGANE - COMO</v>
          </cell>
          <cell r="C308">
            <v>0</v>
          </cell>
          <cell r="D308" t="str">
            <v>TR UFFICIO DELLE DOGANE - COMO</v>
          </cell>
          <cell r="E308" t="str">
            <v>SP</v>
          </cell>
          <cell r="F308" t="str">
            <v>ATTIVITA'</v>
          </cell>
          <cell r="G308" t="str">
            <v>C 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1032604607000</v>
          </cell>
          <cell r="B309" t="str">
            <v>TR UFFICIO DELLE DOGANE - BERGA</v>
          </cell>
          <cell r="C309">
            <v>0</v>
          </cell>
          <cell r="D309" t="str">
            <v>TR UFFICIO DELLE DOGANE - BERGAMO</v>
          </cell>
          <cell r="E309" t="str">
            <v>SP</v>
          </cell>
          <cell r="F309" t="str">
            <v>ATTIVITA'</v>
          </cell>
          <cell r="G309" t="str">
            <v>C 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1032604608000</v>
          </cell>
          <cell r="B310" t="str">
            <v>TR UFFICIO DELLE DOGANE - MILAN</v>
          </cell>
          <cell r="C310">
            <v>0</v>
          </cell>
          <cell r="D310" t="str">
            <v>TR UFFICIO DELLE DOGANE - MILANO 1</v>
          </cell>
          <cell r="E310" t="str">
            <v>SP</v>
          </cell>
          <cell r="F310" t="str">
            <v>ATTIVITA'</v>
          </cell>
          <cell r="G310" t="str">
            <v>C 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1032604609000</v>
          </cell>
          <cell r="B311" t="str">
            <v>TR UFFICIO DELLE DOGANE - MILAN</v>
          </cell>
          <cell r="C311">
            <v>0</v>
          </cell>
          <cell r="D311" t="str">
            <v>TR UFFICIO DELLE DOGANE - MILANO 2</v>
          </cell>
          <cell r="E311" t="str">
            <v>SP</v>
          </cell>
          <cell r="F311" t="str">
            <v>ATTIVITA'</v>
          </cell>
          <cell r="G311" t="str">
            <v>C 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1032604610000</v>
          </cell>
          <cell r="B312" t="str">
            <v>TR UFFICIO DELLE DOGANE - VARES</v>
          </cell>
          <cell r="C312">
            <v>0</v>
          </cell>
          <cell r="D312" t="str">
            <v>TR UFFICIO DELLE DOGANE - VARESE-MALPENSA</v>
          </cell>
          <cell r="E312" t="str">
            <v>SP</v>
          </cell>
          <cell r="F312" t="str">
            <v>ATTIVITA'</v>
          </cell>
          <cell r="G312" t="str">
            <v>C 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1032604612000</v>
          </cell>
          <cell r="B313" t="str">
            <v>TR UFFICIO DELLE DOGANE MALPENS</v>
          </cell>
          <cell r="C313">
            <v>0</v>
          </cell>
          <cell r="D313" t="str">
            <v>TR UFFICIO DELLE DOGANE MALPENSA</v>
          </cell>
          <cell r="E313" t="str">
            <v>SP</v>
          </cell>
          <cell r="F313" t="str">
            <v>ATTIVITA'</v>
          </cell>
          <cell r="G313" t="str">
            <v>C 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1032605601000</v>
          </cell>
          <cell r="B314" t="str">
            <v>TR UFFICIO DELLE DOGANE - TRENT</v>
          </cell>
          <cell r="C314">
            <v>0</v>
          </cell>
          <cell r="D314" t="str">
            <v>TR UFFICIO DELLE DOGANE - TRENTO</v>
          </cell>
          <cell r="E314" t="str">
            <v>SP</v>
          </cell>
          <cell r="F314" t="str">
            <v>ATTIVITA'</v>
          </cell>
          <cell r="G314" t="str">
            <v>C 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1032605602000</v>
          </cell>
          <cell r="B315" t="str">
            <v>TR UFFICIO DELLE DOGANE - BOLZA</v>
          </cell>
          <cell r="C315">
            <v>0</v>
          </cell>
          <cell r="D315" t="str">
            <v>TR UFFICIO DELLE DOGANE - BOLZANO</v>
          </cell>
          <cell r="E315" t="str">
            <v>SP</v>
          </cell>
          <cell r="F315" t="str">
            <v>ATTIVITA'</v>
          </cell>
          <cell r="G315" t="str">
            <v>C 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1032607601000</v>
          </cell>
          <cell r="B316" t="str">
            <v>TR UFFICIO DELLE DOGANE - TREVI</v>
          </cell>
          <cell r="C316">
            <v>0</v>
          </cell>
          <cell r="D316" t="str">
            <v>TR UFFICIO DELLE DOGANE - TREVISO</v>
          </cell>
          <cell r="E316" t="str">
            <v>SP</v>
          </cell>
          <cell r="F316" t="str">
            <v>ATTIVITA'</v>
          </cell>
          <cell r="G316" t="str">
            <v>C 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1032607602000</v>
          </cell>
          <cell r="B317" t="str">
            <v>TR UFFICIO DELLE DOGANE - VICEN</v>
          </cell>
          <cell r="C317">
            <v>0</v>
          </cell>
          <cell r="D317" t="str">
            <v>TR UFFICIO DELLE DOGANE - VICENZA</v>
          </cell>
          <cell r="E317" t="str">
            <v>SP</v>
          </cell>
          <cell r="F317" t="str">
            <v>ATTIVITA'</v>
          </cell>
          <cell r="G317" t="str">
            <v>C 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1032607603000</v>
          </cell>
          <cell r="B318" t="str">
            <v>TR UFFICIO DELLE DOGANE - VERON</v>
          </cell>
          <cell r="C318">
            <v>0</v>
          </cell>
          <cell r="D318" t="str">
            <v>TR UFFICIO DELLE DOGANE - VERONA</v>
          </cell>
          <cell r="E318" t="str">
            <v>SP</v>
          </cell>
          <cell r="F318" t="str">
            <v>ATTIVITA'</v>
          </cell>
          <cell r="G318" t="str">
            <v>C 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1032607604000</v>
          </cell>
          <cell r="B319" t="str">
            <v>TR UFFICIO DELLE DOGANE - VENEZ</v>
          </cell>
          <cell r="C319">
            <v>0</v>
          </cell>
          <cell r="D319" t="str">
            <v>TR UFFICIO DELLE DOGANE - VENEZIA</v>
          </cell>
          <cell r="E319" t="str">
            <v>SP</v>
          </cell>
          <cell r="F319" t="str">
            <v>ATTIVITA'</v>
          </cell>
          <cell r="G319" t="str">
            <v>C 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1032607605000</v>
          </cell>
          <cell r="B320" t="str">
            <v>TR UFFICIO DELLE DOGANE - PADOV</v>
          </cell>
          <cell r="C320">
            <v>0</v>
          </cell>
          <cell r="D320" t="str">
            <v>TR UFFICIO DELLE DOGANE - PADOVA</v>
          </cell>
          <cell r="E320" t="str">
            <v>SP</v>
          </cell>
          <cell r="F320" t="str">
            <v>ATTIVITA'</v>
          </cell>
          <cell r="G320" t="str">
            <v>C 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1032608601000</v>
          </cell>
          <cell r="B321" t="str">
            <v>TR UFFICIO DELLE DOGANE PORDENO</v>
          </cell>
          <cell r="C321">
            <v>0</v>
          </cell>
          <cell r="D321" t="str">
            <v>TR UFFICIO DELLE DOGANE PORDENONE</v>
          </cell>
          <cell r="E321" t="str">
            <v>SP</v>
          </cell>
          <cell r="F321" t="str">
            <v>ATTIVITA'</v>
          </cell>
          <cell r="G321" t="str">
            <v>C 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1032608602000</v>
          </cell>
          <cell r="B322" t="str">
            <v>TR UFFICIO DELLE DOGANE GORIZIA</v>
          </cell>
          <cell r="C322">
            <v>0</v>
          </cell>
          <cell r="D322" t="str">
            <v>TR UFFICIO DELLE DOGANE GORIZIA</v>
          </cell>
          <cell r="E322" t="str">
            <v>SP</v>
          </cell>
          <cell r="F322" t="str">
            <v>ATTIVITA'</v>
          </cell>
          <cell r="G322" t="str">
            <v>C 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1032608603000</v>
          </cell>
          <cell r="B323" t="str">
            <v>TR UFFICIO DELLE DOGANE UDINE</v>
          </cell>
          <cell r="C323">
            <v>0</v>
          </cell>
          <cell r="D323" t="str">
            <v>TR UFFICIO DELLE DOGANE UDINE</v>
          </cell>
          <cell r="E323" t="str">
            <v>SP</v>
          </cell>
          <cell r="F323" t="str">
            <v>ATTIVITA'</v>
          </cell>
          <cell r="G323" t="str">
            <v>C 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1032608604000</v>
          </cell>
          <cell r="B324" t="str">
            <v>TR UFFICIO DELLE DOGANE - TRIES</v>
          </cell>
          <cell r="C324">
            <v>0</v>
          </cell>
          <cell r="D324" t="str">
            <v>TR UFFICIO DELLE DOGANE - TRIESTE</v>
          </cell>
          <cell r="E324" t="str">
            <v>SP</v>
          </cell>
          <cell r="F324" t="str">
            <v>ATTIVITA'</v>
          </cell>
          <cell r="G324" t="str">
            <v>C 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1032609301000</v>
          </cell>
          <cell r="B325" t="str">
            <v>TR DIR.NE CIRC.LE DOGANALE - BO</v>
          </cell>
          <cell r="C325">
            <v>0</v>
          </cell>
          <cell r="D325" t="str">
            <v>TR DIR.NE CIRC.LE DOGANALE - BOLOGNA</v>
          </cell>
          <cell r="E325" t="str">
            <v>SP</v>
          </cell>
          <cell r="F325" t="str">
            <v>ATTIVITA'</v>
          </cell>
          <cell r="G325" t="str">
            <v>C 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1032609302000</v>
          </cell>
          <cell r="B326" t="str">
            <v>TR DIR.NE CIRC.LE DOGANALE - PA</v>
          </cell>
          <cell r="C326">
            <v>0</v>
          </cell>
          <cell r="D326" t="str">
            <v>TR DIR.NE CIRC.LE DOGANALE - PARMA</v>
          </cell>
          <cell r="E326" t="str">
            <v>SP</v>
          </cell>
          <cell r="F326" t="str">
            <v>ATTIVITA'</v>
          </cell>
          <cell r="G326" t="str">
            <v>C 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1032609303000</v>
          </cell>
          <cell r="B327" t="str">
            <v>TR DIR.NE CIRC.LE DOGANALE - RA</v>
          </cell>
          <cell r="C327">
            <v>0</v>
          </cell>
          <cell r="D327" t="str">
            <v>TR DIR.NE CIRC.LE DOGANALE - RAVENNA</v>
          </cell>
          <cell r="E327" t="str">
            <v>SP</v>
          </cell>
          <cell r="F327" t="str">
            <v>ATTIVITA'</v>
          </cell>
          <cell r="G327" t="str">
            <v>C 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1032609601000</v>
          </cell>
          <cell r="B328" t="str">
            <v>TR UFFICIO DELLE DOGANE - FORLI</v>
          </cell>
          <cell r="C328">
            <v>0</v>
          </cell>
          <cell r="D328" t="str">
            <v>TR UFFICIO DELLE DOGANE - FORLI-CESENA</v>
          </cell>
          <cell r="E328" t="str">
            <v>SP</v>
          </cell>
          <cell r="F328" t="str">
            <v>ATTIVITA'</v>
          </cell>
          <cell r="G328" t="str">
            <v>C 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1032609604000</v>
          </cell>
          <cell r="B329" t="str">
            <v>TR UFFICIO DELLE DOGANE - RIMIN</v>
          </cell>
          <cell r="C329">
            <v>0</v>
          </cell>
          <cell r="D329" t="str">
            <v>TR UFFICIO DELLE DOGANE - RIMINI</v>
          </cell>
          <cell r="E329" t="str">
            <v>SP</v>
          </cell>
          <cell r="F329" t="str">
            <v>ATTIVITA'</v>
          </cell>
          <cell r="G329" t="str">
            <v>C 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1032609605000</v>
          </cell>
          <cell r="B330" t="str">
            <v>TR UFFICIO DELLE DOGANE - FERRA</v>
          </cell>
          <cell r="C330">
            <v>0</v>
          </cell>
          <cell r="D330" t="str">
            <v>TR UFFICIO DELLE DOGANE - FERRARA</v>
          </cell>
          <cell r="E330" t="str">
            <v>SP</v>
          </cell>
          <cell r="F330" t="str">
            <v>ATTIVITA'</v>
          </cell>
          <cell r="G330" t="str">
            <v>C 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1032609606000</v>
          </cell>
          <cell r="B331" t="str">
            <v>TR UFFICIO DELLE DOGANE - PIACE</v>
          </cell>
          <cell r="C331">
            <v>0</v>
          </cell>
          <cell r="D331" t="str">
            <v>TR UFFICIO DELLE DOGANE - PIACENZA</v>
          </cell>
          <cell r="E331" t="str">
            <v>SP</v>
          </cell>
          <cell r="F331" t="str">
            <v>ATTIVITA'</v>
          </cell>
          <cell r="G331" t="str">
            <v>C 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1032609607000</v>
          </cell>
          <cell r="B332" t="str">
            <v>TR UFFICIO DELLE DOGANE - PARMA</v>
          </cell>
          <cell r="C332">
            <v>0</v>
          </cell>
          <cell r="D332" t="str">
            <v>TR UFFICIO DELLE DOGANE - PARMA</v>
          </cell>
          <cell r="E332" t="str">
            <v>SP</v>
          </cell>
          <cell r="F332" t="str">
            <v>ATTIVITA'</v>
          </cell>
          <cell r="G332" t="str">
            <v>C 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1032609608000</v>
          </cell>
          <cell r="B333" t="str">
            <v>TR UFFICIO DELLE DOGANE - RAVEN</v>
          </cell>
          <cell r="C333">
            <v>0</v>
          </cell>
          <cell r="D333" t="str">
            <v>TR UFFICIO DELLE DOGANE - RAVENNA</v>
          </cell>
          <cell r="E333" t="str">
            <v>SP</v>
          </cell>
          <cell r="F333" t="str">
            <v>ATTIVITA'</v>
          </cell>
          <cell r="G333" t="str">
            <v>C 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1032609609000</v>
          </cell>
          <cell r="B334" t="str">
            <v>TR UFFICIO DELLE DOGANE - BOLOG</v>
          </cell>
          <cell r="C334">
            <v>0</v>
          </cell>
          <cell r="D334" t="str">
            <v>TR UFFICIO DELLE DOGANE - BOLOGNA</v>
          </cell>
          <cell r="E334" t="str">
            <v>SP</v>
          </cell>
          <cell r="F334" t="str">
            <v>ATTIVITA'</v>
          </cell>
          <cell r="G334" t="str">
            <v>C 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1032610601000</v>
          </cell>
          <cell r="B335" t="str">
            <v>TR UFFICIO DELLE DOGANE - AVEZZ</v>
          </cell>
          <cell r="C335">
            <v>0</v>
          </cell>
          <cell r="D335" t="str">
            <v>TR UFFICIO DELLE DOGANE - AVEZZANO</v>
          </cell>
          <cell r="E335" t="str">
            <v>SP</v>
          </cell>
          <cell r="F335" t="str">
            <v>ATTIVITA'</v>
          </cell>
          <cell r="G335" t="str">
            <v>C 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1032610602000</v>
          </cell>
          <cell r="B336" t="str">
            <v>TR SAN BENEDETTO DEL TRONTO</v>
          </cell>
          <cell r="C336">
            <v>0</v>
          </cell>
          <cell r="D336" t="str">
            <v>TR SAN BENEDETTO DEL TRONTO</v>
          </cell>
          <cell r="E336" t="str">
            <v>SP</v>
          </cell>
          <cell r="F336" t="str">
            <v>ATTIVITA'</v>
          </cell>
          <cell r="G336" t="str">
            <v>C 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1032610603000</v>
          </cell>
          <cell r="B337" t="str">
            <v>TR CAMPOBASSO</v>
          </cell>
          <cell r="C337">
            <v>0</v>
          </cell>
          <cell r="D337" t="str">
            <v>TR CAMPOBASSO</v>
          </cell>
          <cell r="E337" t="str">
            <v>SP</v>
          </cell>
          <cell r="F337" t="str">
            <v>ATTIVITA'</v>
          </cell>
          <cell r="G337" t="str">
            <v>C 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1032610604000</v>
          </cell>
          <cell r="B338" t="str">
            <v>TR UFFICIO DELLE DOGANE - PESCA</v>
          </cell>
          <cell r="C338">
            <v>0</v>
          </cell>
          <cell r="D338" t="str">
            <v>TR UFFICIO DELLE DOGANE - PESCARA</v>
          </cell>
          <cell r="E338" t="str">
            <v>SP</v>
          </cell>
          <cell r="F338" t="str">
            <v>ATTIVITA'</v>
          </cell>
          <cell r="G338" t="str">
            <v>C 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1032610605000</v>
          </cell>
          <cell r="B339" t="str">
            <v>TR UFFICIO DELLE DOGANE - ANCON</v>
          </cell>
          <cell r="C339">
            <v>0</v>
          </cell>
          <cell r="D339" t="str">
            <v>TR UFFICIO DELLE DOGANE - ANCONA</v>
          </cell>
          <cell r="E339" t="str">
            <v>SP</v>
          </cell>
          <cell r="F339" t="str">
            <v>ATTIVITA'</v>
          </cell>
          <cell r="G339" t="str">
            <v>C 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1032610606000</v>
          </cell>
          <cell r="B340" t="str">
            <v>TR UD CIVITANOVA MARCHE</v>
          </cell>
          <cell r="C340">
            <v>0</v>
          </cell>
          <cell r="D340" t="str">
            <v>TR UD CIVITANOVA MARCHE</v>
          </cell>
          <cell r="E340" t="str">
            <v>SP</v>
          </cell>
          <cell r="F340" t="str">
            <v>ATTIVITA'</v>
          </cell>
          <cell r="G340" t="str">
            <v>C 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1032610607000</v>
          </cell>
          <cell r="B341" t="str">
            <v>TR UD L'AQUILA</v>
          </cell>
          <cell r="C341">
            <v>0</v>
          </cell>
          <cell r="D341" t="str">
            <v>TR UD L'AQUILA</v>
          </cell>
          <cell r="E341" t="str">
            <v>SP</v>
          </cell>
          <cell r="F341" t="str">
            <v>ATTIVITA'</v>
          </cell>
          <cell r="G341" t="str">
            <v>C 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1032611601000</v>
          </cell>
          <cell r="B342" t="str">
            <v>TR UFFICIO DELLE DOGANE - PISA</v>
          </cell>
          <cell r="C342">
            <v>0</v>
          </cell>
          <cell r="D342" t="str">
            <v>TR UFFICIO DELLE DOGANE - PISA</v>
          </cell>
          <cell r="E342" t="str">
            <v>SP</v>
          </cell>
          <cell r="F342" t="str">
            <v>ATTIVITA'</v>
          </cell>
          <cell r="G342" t="str">
            <v>C 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1032611602000</v>
          </cell>
          <cell r="B343" t="str">
            <v>TR UFFICIO DELLE DOGANE - LIVOR</v>
          </cell>
          <cell r="C343">
            <v>0</v>
          </cell>
          <cell r="D343" t="str">
            <v>TR UFFICIO DELLE DOGANE - LIVORNO</v>
          </cell>
          <cell r="E343" t="str">
            <v>SP</v>
          </cell>
          <cell r="F343" t="str">
            <v>ATTIVITA'</v>
          </cell>
          <cell r="G343" t="str">
            <v>C 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1032611603000</v>
          </cell>
          <cell r="B344" t="str">
            <v>TR UFFICIO DELLE DOGANE - FIREN</v>
          </cell>
          <cell r="C344">
            <v>0</v>
          </cell>
          <cell r="D344" t="str">
            <v>TR UFFICIO DELLE DOGANE - FIRENZE</v>
          </cell>
          <cell r="E344" t="str">
            <v>SP</v>
          </cell>
          <cell r="F344" t="str">
            <v>ATTIVITA'</v>
          </cell>
          <cell r="G344" t="str">
            <v>C 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1032611604000</v>
          </cell>
          <cell r="B345" t="str">
            <v>TR UFFICIO DELLE DOGANE - PRATO</v>
          </cell>
          <cell r="C345">
            <v>0</v>
          </cell>
          <cell r="D345" t="str">
            <v>TR UFFICIO DELLE DOGANE - PRATO</v>
          </cell>
          <cell r="E345" t="str">
            <v>SP</v>
          </cell>
          <cell r="F345" t="str">
            <v>ATTIVITA'</v>
          </cell>
          <cell r="G345" t="str">
            <v>C 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1032613601000</v>
          </cell>
          <cell r="B346" t="str">
            <v>TR UFFICIO DELLE DOGANE - GAETA</v>
          </cell>
          <cell r="C346">
            <v>0</v>
          </cell>
          <cell r="D346" t="str">
            <v>TR UFFICIO DELLE DOGANE - GAETA</v>
          </cell>
          <cell r="E346" t="str">
            <v>SP</v>
          </cell>
          <cell r="F346" t="str">
            <v>ATTIVITA'</v>
          </cell>
          <cell r="G346" t="str">
            <v>C 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1032613602000</v>
          </cell>
          <cell r="B347" t="str">
            <v>TR UFFICIO DELLE DOGANE - PERUG</v>
          </cell>
          <cell r="C347">
            <v>0</v>
          </cell>
          <cell r="D347" t="str">
            <v>TR UFFICIO DELLE DOGANE - PERUGIA</v>
          </cell>
          <cell r="E347" t="str">
            <v>SP</v>
          </cell>
          <cell r="F347" t="str">
            <v>ATTIVITA'</v>
          </cell>
          <cell r="G347" t="str">
            <v>C 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1032613604000</v>
          </cell>
          <cell r="B348" t="str">
            <v>TR UFFICIO DELLE DOGANE - CIVIT</v>
          </cell>
          <cell r="C348">
            <v>0</v>
          </cell>
          <cell r="D348" t="str">
            <v>TR UFFICIO DELLE DOGANE - CIVITAVECCHIA</v>
          </cell>
          <cell r="E348" t="str">
            <v>SP</v>
          </cell>
          <cell r="F348" t="str">
            <v>ATTIVITA'</v>
          </cell>
          <cell r="G348" t="str">
            <v>C 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1032613605000</v>
          </cell>
          <cell r="B349" t="str">
            <v>TR UFFICIO DELLE DOGANE - FROSI</v>
          </cell>
          <cell r="C349">
            <v>0</v>
          </cell>
          <cell r="D349" t="str">
            <v>TR UFFICIO DELLE DOGANE - FROSINONE</v>
          </cell>
          <cell r="E349" t="str">
            <v>SP</v>
          </cell>
          <cell r="F349" t="str">
            <v>ATTIVITA'</v>
          </cell>
          <cell r="G349" t="str">
            <v>C 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1032613606000</v>
          </cell>
          <cell r="B350" t="str">
            <v>TR UFFICIO DELLE DOGANE - ROMA</v>
          </cell>
          <cell r="C350">
            <v>0</v>
          </cell>
          <cell r="D350" t="str">
            <v>TR UFFICIO DELLE DOGANE - ROMA 1</v>
          </cell>
          <cell r="E350" t="str">
            <v>SP</v>
          </cell>
          <cell r="F350" t="str">
            <v>ATTIVITA'</v>
          </cell>
          <cell r="G350" t="str">
            <v>C 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1032613607000</v>
          </cell>
          <cell r="B351" t="str">
            <v>TR UFFICIO DELLE DOGANE - ROMA</v>
          </cell>
          <cell r="C351">
            <v>0</v>
          </cell>
          <cell r="D351" t="str">
            <v>TR UFFICIO DELLE DOGANE - ROMA 2</v>
          </cell>
          <cell r="E351" t="str">
            <v>SP</v>
          </cell>
          <cell r="F351" t="str">
            <v>ATTIVITA'</v>
          </cell>
          <cell r="G351" t="str">
            <v>C 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1032614200000</v>
          </cell>
          <cell r="B352" t="str">
            <v>TR DIREZIONE REGIONALE DOGANE -</v>
          </cell>
          <cell r="C352">
            <v>0</v>
          </cell>
          <cell r="D352" t="str">
            <v>TR DIREZIONE REGIONALE DOGANE - NAPOLI</v>
          </cell>
          <cell r="E352" t="str">
            <v>SP</v>
          </cell>
          <cell r="F352" t="str">
            <v>ATTIVITA'</v>
          </cell>
          <cell r="G352" t="str">
            <v>C 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1032614201000</v>
          </cell>
          <cell r="B353" t="str">
            <v>TR DISTRETTO CAMPANIA</v>
          </cell>
          <cell r="C353">
            <v>0</v>
          </cell>
          <cell r="D353" t="str">
            <v>TR DISTRETTO CAMPANIA</v>
          </cell>
          <cell r="E353" t="str">
            <v>SP</v>
          </cell>
          <cell r="F353" t="str">
            <v>ATTIVITA'</v>
          </cell>
          <cell r="G353" t="str">
            <v>C 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1032614202000</v>
          </cell>
          <cell r="B354" t="str">
            <v>TR DISTRETTO CALABRIA</v>
          </cell>
          <cell r="C354">
            <v>0</v>
          </cell>
          <cell r="D354" t="str">
            <v>TR DISTRETTO CALABRIA</v>
          </cell>
          <cell r="E354" t="str">
            <v>SP</v>
          </cell>
          <cell r="F354" t="str">
            <v>ATTIVITA'</v>
          </cell>
          <cell r="G354" t="str">
            <v>C 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1032614203000</v>
          </cell>
          <cell r="B355" t="str">
            <v>TR LAB. E SER. CHIM. CAMPANIA E</v>
          </cell>
          <cell r="C355">
            <v>0</v>
          </cell>
          <cell r="D355" t="str">
            <v>TR LAB. E SER. CHIM. CAMPANIA E CALABRIA</v>
          </cell>
          <cell r="E355" t="str">
            <v>SP</v>
          </cell>
          <cell r="F355" t="str">
            <v>ATTIVITA'</v>
          </cell>
          <cell r="G355" t="str">
            <v>C 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1032614601000</v>
          </cell>
          <cell r="B356" t="str">
            <v>TR SALERNO</v>
          </cell>
          <cell r="C356">
            <v>0</v>
          </cell>
          <cell r="D356" t="str">
            <v>TR SALERNO</v>
          </cell>
          <cell r="E356" t="str">
            <v>SP</v>
          </cell>
          <cell r="F356" t="str">
            <v>ATTIVITA'</v>
          </cell>
          <cell r="G356" t="str">
            <v>C 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1032614602000</v>
          </cell>
          <cell r="B357" t="str">
            <v>TR CATANZARO</v>
          </cell>
          <cell r="C357">
            <v>0</v>
          </cell>
          <cell r="D357" t="str">
            <v>TR CATANZARO</v>
          </cell>
          <cell r="E357" t="str">
            <v>SP</v>
          </cell>
          <cell r="F357" t="str">
            <v>ATTIVITA'</v>
          </cell>
          <cell r="G357" t="str">
            <v>C 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1032614603000</v>
          </cell>
          <cell r="B358" t="str">
            <v>TR GIOIA TAURO</v>
          </cell>
          <cell r="C358">
            <v>0</v>
          </cell>
          <cell r="D358" t="str">
            <v>TR GIOIA TAURO</v>
          </cell>
          <cell r="E358" t="str">
            <v>SP</v>
          </cell>
          <cell r="F358" t="str">
            <v>ATTIVITA'</v>
          </cell>
          <cell r="G358" t="str">
            <v>C 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1032614604000</v>
          </cell>
          <cell r="B359" t="str">
            <v>TR REGGIO CALABRIA</v>
          </cell>
          <cell r="C359">
            <v>0</v>
          </cell>
          <cell r="D359" t="str">
            <v>TR REGGIO CALABRIA</v>
          </cell>
          <cell r="E359" t="str">
            <v>SP</v>
          </cell>
          <cell r="F359" t="str">
            <v>ATTIVITA'</v>
          </cell>
          <cell r="G359" t="str">
            <v>C 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1032614605000</v>
          </cell>
          <cell r="B360" t="str">
            <v>TR UFFICIO DELLE DOGANE - CASER</v>
          </cell>
          <cell r="C360">
            <v>0</v>
          </cell>
          <cell r="D360" t="str">
            <v>TR UFFICIO DELLE DOGANE - CASERTA</v>
          </cell>
          <cell r="E360" t="str">
            <v>SP</v>
          </cell>
          <cell r="F360" t="str">
            <v>ATTIVITA'</v>
          </cell>
          <cell r="G360" t="str">
            <v>C 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1032614606000</v>
          </cell>
          <cell r="B361" t="str">
            <v>TR UFFICIO DELLE DOGANE - BENEV</v>
          </cell>
          <cell r="C361">
            <v>0</v>
          </cell>
          <cell r="D361" t="str">
            <v>TR UFFICIO DELLE DOGANE - BENEVENTO</v>
          </cell>
          <cell r="E361" t="str">
            <v>SP</v>
          </cell>
          <cell r="F361" t="str">
            <v>ATTIVITA'</v>
          </cell>
          <cell r="G361" t="str">
            <v>C 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1032614607000</v>
          </cell>
          <cell r="B362" t="str">
            <v>TR UFFICIO DELLE DOGANE - NAPOL</v>
          </cell>
          <cell r="C362">
            <v>0</v>
          </cell>
          <cell r="D362" t="str">
            <v>TR UFFICIO DELLE DOGANE - NAPOLI 1</v>
          </cell>
          <cell r="E362" t="str">
            <v>SP</v>
          </cell>
          <cell r="F362" t="str">
            <v>ATTIVITA'</v>
          </cell>
          <cell r="G362" t="str">
            <v>C 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1032614608000</v>
          </cell>
          <cell r="B363" t="str">
            <v>TR UFFICIO DELLE DOGANE - NAPOL</v>
          </cell>
          <cell r="C363">
            <v>0</v>
          </cell>
          <cell r="D363" t="str">
            <v>TR UFFICIO DELLE DOGANE - NAPOLI 2</v>
          </cell>
          <cell r="E363" t="str">
            <v>SP</v>
          </cell>
          <cell r="F363" t="str">
            <v>ATTIVITA'</v>
          </cell>
          <cell r="G363" t="str">
            <v>C 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1032617601000</v>
          </cell>
          <cell r="B364" t="str">
            <v>TR FOGGIA</v>
          </cell>
          <cell r="C364">
            <v>0</v>
          </cell>
          <cell r="D364" t="str">
            <v>TR FOGGIA</v>
          </cell>
          <cell r="E364" t="str">
            <v>SP</v>
          </cell>
          <cell r="F364" t="str">
            <v>ATTIVITA'</v>
          </cell>
          <cell r="G364" t="str">
            <v>C 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1032617602000</v>
          </cell>
          <cell r="B365" t="str">
            <v>TR BRINDISI</v>
          </cell>
          <cell r="C365">
            <v>0</v>
          </cell>
          <cell r="D365" t="str">
            <v>TR BRINDISI</v>
          </cell>
          <cell r="E365" t="str">
            <v>SP</v>
          </cell>
          <cell r="F365" t="str">
            <v>ATTIVITA'</v>
          </cell>
          <cell r="G365" t="str">
            <v>C 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1032617603000</v>
          </cell>
          <cell r="B366" t="str">
            <v>TR LECCE</v>
          </cell>
          <cell r="C366">
            <v>0</v>
          </cell>
          <cell r="D366" t="str">
            <v>TR LECCE</v>
          </cell>
          <cell r="E366" t="str">
            <v>SP</v>
          </cell>
          <cell r="F366" t="str">
            <v>ATTIVITA'</v>
          </cell>
          <cell r="G366" t="str">
            <v>C 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1032617604000</v>
          </cell>
          <cell r="B367" t="str">
            <v>TR UFFICIO DELLE DOGANE - TARAN</v>
          </cell>
          <cell r="C367">
            <v>0</v>
          </cell>
          <cell r="D367" t="str">
            <v>TR UFFICIO DELLE DOGANE - TARANTO</v>
          </cell>
          <cell r="E367" t="str">
            <v>SP</v>
          </cell>
          <cell r="F367" t="str">
            <v>ATTIVITA'</v>
          </cell>
          <cell r="G367" t="str">
            <v>C 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1032617605000</v>
          </cell>
          <cell r="B368" t="str">
            <v>TR UFFICIO DELLE DOGANE - BARI</v>
          </cell>
          <cell r="C368">
            <v>0</v>
          </cell>
          <cell r="D368" t="str">
            <v>TR UFFICIO DELLE DOGANE - BARI</v>
          </cell>
          <cell r="E368" t="str">
            <v>SP</v>
          </cell>
          <cell r="F368" t="str">
            <v>ATTIVITA'</v>
          </cell>
          <cell r="G368" t="str">
            <v>C 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1032617606000</v>
          </cell>
          <cell r="B369" t="str">
            <v>TR UFFICIO DELLE DOGANE - POTEN</v>
          </cell>
          <cell r="C369">
            <v>0</v>
          </cell>
          <cell r="D369" t="str">
            <v>TR UFFICIO DELLE DOGANE - POTENZA</v>
          </cell>
          <cell r="E369" t="str">
            <v>SP</v>
          </cell>
          <cell r="F369" t="str">
            <v>ATTIVITA'</v>
          </cell>
          <cell r="G369" t="str">
            <v>C 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1032620200000</v>
          </cell>
          <cell r="B370" t="str">
            <v>TR DIREZIONE REGIONALE DOGANE -</v>
          </cell>
          <cell r="C370">
            <v>0</v>
          </cell>
          <cell r="D370" t="str">
            <v>TR DIREZIONE REGIONALE DOGANE - PALERMO</v>
          </cell>
          <cell r="E370" t="str">
            <v>SP</v>
          </cell>
          <cell r="F370" t="str">
            <v>ATTIVITA'</v>
          </cell>
          <cell r="G370" t="str">
            <v>C 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1032620201000</v>
          </cell>
          <cell r="B371" t="str">
            <v>TR DISTRETTO SICILIA</v>
          </cell>
          <cell r="C371">
            <v>0</v>
          </cell>
          <cell r="D371" t="str">
            <v>TR DISTRETTO SICILIA</v>
          </cell>
          <cell r="E371" t="str">
            <v>SP</v>
          </cell>
          <cell r="F371" t="str">
            <v>ATTIVITA'</v>
          </cell>
          <cell r="G371" t="str">
            <v>C 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1032620202000</v>
          </cell>
          <cell r="B372" t="str">
            <v>TR LABORATORI E SERVIZI CHIMICI</v>
          </cell>
          <cell r="C372">
            <v>0</v>
          </cell>
          <cell r="D372" t="str">
            <v>TR LABORATORI E SERVIZI CHIMICI SICILIA</v>
          </cell>
          <cell r="E372" t="str">
            <v>SP</v>
          </cell>
          <cell r="F372" t="str">
            <v>ATTIVITA'</v>
          </cell>
          <cell r="G372" t="str">
            <v>C 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1032620503000</v>
          </cell>
          <cell r="B373" t="str">
            <v>TR UFFICIO DI TRAPANI</v>
          </cell>
          <cell r="C373">
            <v>0</v>
          </cell>
          <cell r="D373" t="str">
            <v>TR UFFICIO DI TRAPANI</v>
          </cell>
          <cell r="E373" t="str">
            <v>SP</v>
          </cell>
          <cell r="F373" t="str">
            <v>ATTIVITA'</v>
          </cell>
          <cell r="G373" t="str">
            <v>C 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1032620504000</v>
          </cell>
          <cell r="B374" t="str">
            <v>TR UFFICIO DI PORTO EMPEDOCLE</v>
          </cell>
          <cell r="C374">
            <v>0</v>
          </cell>
          <cell r="D374" t="str">
            <v>TR UFFICIO DI PORTO EMPEDOCLE</v>
          </cell>
          <cell r="E374" t="str">
            <v>SP</v>
          </cell>
          <cell r="F374" t="str">
            <v>ATTIVITA'</v>
          </cell>
          <cell r="G374" t="str">
            <v>C 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1032620601000</v>
          </cell>
          <cell r="B375" t="str">
            <v>TR DOGANE MESSINA</v>
          </cell>
          <cell r="C375">
            <v>0</v>
          </cell>
          <cell r="D375" t="str">
            <v>TR DOGANE MESSINA</v>
          </cell>
          <cell r="E375" t="str">
            <v>SP</v>
          </cell>
          <cell r="F375" t="str">
            <v>ATTIVITA'</v>
          </cell>
          <cell r="G375" t="str">
            <v>C 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1032620604000</v>
          </cell>
          <cell r="B376" t="str">
            <v>TR UFFICIO DELLE DOGANE - SIRAC</v>
          </cell>
          <cell r="C376">
            <v>0</v>
          </cell>
          <cell r="D376" t="str">
            <v>TR UFFICIO DELLE DOGANE - SIRACUSA</v>
          </cell>
          <cell r="E376" t="str">
            <v>SP</v>
          </cell>
          <cell r="F376" t="str">
            <v>ATTIVITA'</v>
          </cell>
          <cell r="G376" t="str">
            <v>C 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1032620605000</v>
          </cell>
          <cell r="B377" t="str">
            <v>TR DOGANE CATANIA</v>
          </cell>
          <cell r="C377">
            <v>0</v>
          </cell>
          <cell r="D377" t="str">
            <v>TR DOGANE CATANIA</v>
          </cell>
          <cell r="E377" t="str">
            <v>SP</v>
          </cell>
          <cell r="F377" t="str">
            <v>ATTIVITA'</v>
          </cell>
          <cell r="G377" t="str">
            <v>C 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1032620606000</v>
          </cell>
          <cell r="B378" t="str">
            <v>TR UFFICIO DELLE DOGANE DI PALE</v>
          </cell>
          <cell r="C378">
            <v>0</v>
          </cell>
          <cell r="D378" t="str">
            <v>TR UFFICIO DELLE DOGANE DI PALERMO</v>
          </cell>
          <cell r="E378" t="str">
            <v>SP</v>
          </cell>
          <cell r="F378" t="str">
            <v>ATTIVITA'</v>
          </cell>
          <cell r="G378" t="str">
            <v>C 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1032621402000</v>
          </cell>
          <cell r="B379" t="str">
            <v>TR UFFICIO UNICO - AREZZO</v>
          </cell>
          <cell r="C379">
            <v>0</v>
          </cell>
          <cell r="D379" t="str">
            <v>TR UFFICIO UNICO - AREZZO</v>
          </cell>
          <cell r="E379" t="str">
            <v>SP</v>
          </cell>
          <cell r="F379" t="str">
            <v>ATTIVITA'</v>
          </cell>
          <cell r="G379" t="str">
            <v>C 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1032621404000</v>
          </cell>
          <cell r="B380" t="str">
            <v>TR UFFICIO UNICO - SASSARI</v>
          </cell>
          <cell r="C380">
            <v>0</v>
          </cell>
          <cell r="D380" t="str">
            <v>TR UFFICIO UNICO - SASSARI</v>
          </cell>
          <cell r="E380" t="str">
            <v>SP</v>
          </cell>
          <cell r="F380" t="str">
            <v>ATTIVITA'</v>
          </cell>
          <cell r="G380" t="str">
            <v>C 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1032621602000</v>
          </cell>
          <cell r="B381" t="str">
            <v>TR UFFICIO DELLE DOGANE - CAGLI</v>
          </cell>
          <cell r="C381">
            <v>0</v>
          </cell>
          <cell r="D381" t="str">
            <v>TR UFFICIO DELLE DOGANE - CAGLIARI</v>
          </cell>
          <cell r="E381" t="str">
            <v>SP</v>
          </cell>
          <cell r="F381" t="str">
            <v>ATTIVITA'</v>
          </cell>
          <cell r="G381" t="str">
            <v>C 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1032630200000</v>
          </cell>
          <cell r="B382" t="str">
            <v>TR DIREZIONE PROVINCIALE TRENTO</v>
          </cell>
          <cell r="C382">
            <v>0</v>
          </cell>
          <cell r="D382" t="str">
            <v>TR DIREZIONE PROVINCIALE TRENTO</v>
          </cell>
          <cell r="E382" t="str">
            <v>SP</v>
          </cell>
          <cell r="F382" t="str">
            <v>ATTIVITA'</v>
          </cell>
          <cell r="G382" t="str">
            <v>C 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1032631200000</v>
          </cell>
          <cell r="B383" t="str">
            <v>TR DIREZIONE PROVINCIALE BOLZAN</v>
          </cell>
          <cell r="C383">
            <v>0</v>
          </cell>
          <cell r="D383" t="str">
            <v>TR DIREZIONE PROVINCIALE BOLZANO</v>
          </cell>
          <cell r="E383" t="str">
            <v>SP</v>
          </cell>
          <cell r="F383" t="str">
            <v>ATTIVITA'</v>
          </cell>
          <cell r="G383" t="str">
            <v>C 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1032632200000</v>
          </cell>
          <cell r="B384" t="str">
            <v>TR DID VENETO E FRIULI V.G.</v>
          </cell>
          <cell r="C384">
            <v>0</v>
          </cell>
          <cell r="D384" t="str">
            <v>TR DID VENETO E FRIULI V.G.</v>
          </cell>
          <cell r="E384" t="str">
            <v>SP</v>
          </cell>
          <cell r="F384" t="str">
            <v>ATTIVITA'</v>
          </cell>
          <cell r="G384" t="str">
            <v>C 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1032632201000</v>
          </cell>
          <cell r="B385" t="str">
            <v>TR DISTRETTO VENETO</v>
          </cell>
          <cell r="C385">
            <v>0</v>
          </cell>
          <cell r="D385" t="str">
            <v>TR DISTRETTO VENETO</v>
          </cell>
          <cell r="E385" t="str">
            <v>SP</v>
          </cell>
          <cell r="F385" t="str">
            <v>ATTIVITA'</v>
          </cell>
          <cell r="G385" t="str">
            <v>C 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1032632202000</v>
          </cell>
          <cell r="B386" t="str">
            <v>TR DISTRETTO FRIULI V.G.</v>
          </cell>
          <cell r="C386">
            <v>0</v>
          </cell>
          <cell r="D386" t="str">
            <v>TR DISTRETTO FRIULI V.G.</v>
          </cell>
          <cell r="E386" t="str">
            <v>SP</v>
          </cell>
          <cell r="F386" t="str">
            <v>ATTIVITA'</v>
          </cell>
          <cell r="G386" t="str">
            <v>C 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1032632203000</v>
          </cell>
          <cell r="B387" t="str">
            <v>TR LABORATORI E SERVIZI CHIMICI</v>
          </cell>
          <cell r="C387">
            <v>0</v>
          </cell>
          <cell r="D387" t="str">
            <v>TR LABORATORI E SERVIZI CHIMICI VENETO E FRIULI V.G.</v>
          </cell>
          <cell r="E387" t="str">
            <v>SP</v>
          </cell>
          <cell r="F387" t="str">
            <v>ATTIVITA'</v>
          </cell>
          <cell r="G387" t="str">
            <v>C 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1032633201000</v>
          </cell>
          <cell r="B388" t="str">
            <v>TR DISTRETTO EMILIA ROMAGNA</v>
          </cell>
          <cell r="C388">
            <v>0</v>
          </cell>
          <cell r="D388" t="str">
            <v>TR DISTRETTO EMILIA ROMAGNA</v>
          </cell>
          <cell r="E388" t="str">
            <v>SP</v>
          </cell>
          <cell r="F388" t="str">
            <v>ATTIVITA'</v>
          </cell>
          <cell r="G388" t="str">
            <v>C 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1032633202000</v>
          </cell>
          <cell r="B389" t="str">
            <v>TR DISTRETTO MARCHE</v>
          </cell>
          <cell r="C389">
            <v>0</v>
          </cell>
          <cell r="D389" t="str">
            <v>TR DISTRETTO MARCHE</v>
          </cell>
          <cell r="E389" t="str">
            <v>SP</v>
          </cell>
          <cell r="F389" t="str">
            <v>ATTIVITA'</v>
          </cell>
          <cell r="G389" t="str">
            <v>C 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1032633203000</v>
          </cell>
          <cell r="B390" t="str">
            <v>TR LABORATORI E SERVIZI CHIMICI</v>
          </cell>
          <cell r="C390">
            <v>0</v>
          </cell>
          <cell r="D390" t="str">
            <v>TR LABORATORI E SERVIZI CHIMICI EMILIA ROMAGNA E MARCHE</v>
          </cell>
          <cell r="E390" t="str">
            <v>SP</v>
          </cell>
          <cell r="F390" t="str">
            <v>ATTIVITA'</v>
          </cell>
          <cell r="G390" t="str">
            <v>C 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1032634200000</v>
          </cell>
          <cell r="B391" t="str">
            <v>TR DID PUGLIA BASILICATA E MOLI</v>
          </cell>
          <cell r="C391">
            <v>0</v>
          </cell>
          <cell r="D391" t="str">
            <v>TR DID PUGLIA BASILICATA E MOLISE</v>
          </cell>
          <cell r="E391" t="str">
            <v>SP</v>
          </cell>
          <cell r="F391" t="str">
            <v>ATTIVITA'</v>
          </cell>
          <cell r="G391" t="str">
            <v>C 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1032634202000</v>
          </cell>
          <cell r="B392" t="str">
            <v>TR LABORATORI E SERVIZI CHIMICI</v>
          </cell>
          <cell r="C392">
            <v>0</v>
          </cell>
          <cell r="D392" t="str">
            <v>TR LABORATORI E SERVIZI CHIMICI PUGLIA BASILICATA E MOLISE</v>
          </cell>
          <cell r="E392" t="str">
            <v>SP</v>
          </cell>
          <cell r="F392" t="str">
            <v>ATTIVITA'</v>
          </cell>
          <cell r="G392" t="str">
            <v>C 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1032635200000</v>
          </cell>
          <cell r="B393" t="str">
            <v>TR DID LAZIO E ABRUZZO</v>
          </cell>
          <cell r="C393">
            <v>0</v>
          </cell>
          <cell r="D393" t="str">
            <v>TR DID LAZIO E ABRUZZO</v>
          </cell>
          <cell r="E393" t="str">
            <v>SP</v>
          </cell>
          <cell r="F393" t="str">
            <v>ATTIVITA'</v>
          </cell>
          <cell r="G393" t="str">
            <v>C 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1032635201000</v>
          </cell>
          <cell r="B394" t="str">
            <v>TR DISTRETTO LAZIO E ABRUZZO</v>
          </cell>
          <cell r="C394">
            <v>0</v>
          </cell>
          <cell r="D394" t="str">
            <v>TR DISTRETTO LAZIO E ABRUZZO</v>
          </cell>
          <cell r="E394" t="str">
            <v>SP</v>
          </cell>
          <cell r="F394" t="str">
            <v>ATTIVITA'</v>
          </cell>
          <cell r="G394" t="str">
            <v>C 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1032635202000</v>
          </cell>
          <cell r="B395" t="str">
            <v>TR LABORATORI E SERVIZI CHIMICI</v>
          </cell>
          <cell r="C395">
            <v>0</v>
          </cell>
          <cell r="D395" t="str">
            <v>TR LABORATORI E SERVIZI CHIMICI LAZIO E ABRUZZO</v>
          </cell>
          <cell r="E395" t="str">
            <v>SP</v>
          </cell>
          <cell r="F395" t="str">
            <v>ATTIVITA'</v>
          </cell>
          <cell r="G395" t="str">
            <v>C 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1032636200000</v>
          </cell>
          <cell r="B396" t="str">
            <v>TR DID TOSCANA SARDEGNA E UMBRI</v>
          </cell>
          <cell r="C396">
            <v>0</v>
          </cell>
          <cell r="D396" t="str">
            <v>TR DID TOSCANA SARDEGNA E UMBRIA</v>
          </cell>
          <cell r="E396" t="str">
            <v>SP</v>
          </cell>
          <cell r="F396" t="str">
            <v>ATTIVITA'</v>
          </cell>
          <cell r="G396" t="str">
            <v>C 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1032636201000</v>
          </cell>
          <cell r="B397" t="str">
            <v>TR DISTRETTO TOSCANA</v>
          </cell>
          <cell r="C397">
            <v>0</v>
          </cell>
          <cell r="D397" t="str">
            <v>TR DISTRETTO TOSCANA</v>
          </cell>
          <cell r="E397" t="str">
            <v>SP</v>
          </cell>
          <cell r="F397" t="str">
            <v>ATTIVITA'</v>
          </cell>
          <cell r="G397" t="str">
            <v>C 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1032636202000</v>
          </cell>
          <cell r="B398" t="str">
            <v>TR DISTRETTO SARDEGNA</v>
          </cell>
          <cell r="C398">
            <v>0</v>
          </cell>
          <cell r="D398" t="str">
            <v>TR DISTRETTO SARDEGNA</v>
          </cell>
          <cell r="E398" t="str">
            <v>SP</v>
          </cell>
          <cell r="F398" t="str">
            <v>ATTIVITA'</v>
          </cell>
          <cell r="G398" t="str">
            <v>C 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1032636203000</v>
          </cell>
          <cell r="B399" t="str">
            <v>TR LABORATORI E SERVIZI CHIMICI</v>
          </cell>
          <cell r="C399">
            <v>0</v>
          </cell>
          <cell r="D399" t="str">
            <v>TR LABORATORI E SERVIZI CHIMICI TOSCANA SARDEGNA UMBRIA</v>
          </cell>
          <cell r="E399" t="str">
            <v>SP</v>
          </cell>
          <cell r="F399" t="str">
            <v>ATTIVITA'</v>
          </cell>
          <cell r="G399" t="str">
            <v>C 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1032650100000</v>
          </cell>
          <cell r="B400" t="str">
            <v>TR AMM.NE E FINANZA</v>
          </cell>
          <cell r="C400">
            <v>0</v>
          </cell>
          <cell r="D400" t="str">
            <v>TR AMM.NE E FINANZA</v>
          </cell>
          <cell r="E400" t="str">
            <v>SP</v>
          </cell>
          <cell r="F400" t="str">
            <v>ATTIVITA'</v>
          </cell>
          <cell r="G400" t="str">
            <v>C 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1032650500000</v>
          </cell>
          <cell r="B401" t="str">
            <v>TR DIR. RELAZIONI INTERNAZIONAL</v>
          </cell>
          <cell r="C401">
            <v>0</v>
          </cell>
          <cell r="D401" t="str">
            <v>TR DIR. RELAZIONI INTERNAZIONALI</v>
          </cell>
          <cell r="E401" t="str">
            <v>SP</v>
          </cell>
          <cell r="F401" t="str">
            <v>ATTIVITA'</v>
          </cell>
          <cell r="G401" t="str">
            <v>C 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1032650600000</v>
          </cell>
          <cell r="B402" t="str">
            <v>TR DIR. SICUREZZA SUL LAVORO E</v>
          </cell>
          <cell r="C402">
            <v>0</v>
          </cell>
          <cell r="D402" t="str">
            <v>TR DIR. SICUREZZA SUL LAVORO E AMBIENTE</v>
          </cell>
          <cell r="E402" t="str">
            <v>SP</v>
          </cell>
          <cell r="F402" t="str">
            <v>ATTIVITA'</v>
          </cell>
          <cell r="G402" t="str">
            <v>C 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1032659100000</v>
          </cell>
          <cell r="B403" t="str">
            <v>TR UFFICIO DELLE DOGANE - BIELL</v>
          </cell>
          <cell r="C403">
            <v>0</v>
          </cell>
          <cell r="D403" t="str">
            <v>TR UFFICIO DELLE DOGANE - BIELLA</v>
          </cell>
          <cell r="E403" t="str">
            <v>SP</v>
          </cell>
          <cell r="F403" t="str">
            <v>ATTIVITA'</v>
          </cell>
          <cell r="G403" t="str">
            <v>C 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1032660100000</v>
          </cell>
          <cell r="B404" t="str">
            <v>TR UFFICIO DELLE DOGANE - VERCE</v>
          </cell>
          <cell r="C404">
            <v>0</v>
          </cell>
          <cell r="D404" t="str">
            <v>TR UFFICIO DELLE DOGANE - VERCELLI</v>
          </cell>
          <cell r="E404" t="str">
            <v>SP</v>
          </cell>
          <cell r="F404" t="str">
            <v>ATTIVITA'</v>
          </cell>
          <cell r="G404" t="str">
            <v>C 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1041701000100</v>
          </cell>
          <cell r="B405" t="str">
            <v>Ratei attivi</v>
          </cell>
          <cell r="C405">
            <v>326.07</v>
          </cell>
          <cell r="D405" t="str">
            <v>Ratei attivi</v>
          </cell>
          <cell r="E405" t="str">
            <v>SP</v>
          </cell>
          <cell r="F405" t="str">
            <v>ATTIVITA'</v>
          </cell>
          <cell r="G405" t="str">
            <v>D) </v>
          </cell>
          <cell r="H405" t="str">
            <v>Ratei e risconti attivi</v>
          </cell>
          <cell r="I405">
            <v>0</v>
          </cell>
          <cell r="J405" t="str">
            <v>Ratei attivi</v>
          </cell>
        </row>
        <row r="406">
          <cell r="A406">
            <v>1041702000100</v>
          </cell>
          <cell r="B406" t="str">
            <v>Risconti attivi</v>
          </cell>
          <cell r="C406">
            <v>81616.08</v>
          </cell>
          <cell r="D406" t="str">
            <v>Risconti attivi</v>
          </cell>
          <cell r="E406" t="str">
            <v>SP</v>
          </cell>
          <cell r="F406" t="str">
            <v>ATTIVITA'</v>
          </cell>
          <cell r="G406" t="str">
            <v>D) </v>
          </cell>
          <cell r="H406" t="str">
            <v>Ratei e risconti attivi</v>
          </cell>
          <cell r="I406">
            <v>0</v>
          </cell>
          <cell r="J406" t="str">
            <v>Risconti attivi</v>
          </cell>
        </row>
        <row r="407">
          <cell r="A407">
            <v>3023001000500</v>
          </cell>
          <cell r="B407" t="str">
            <v>Fondo imposte, anche differite</v>
          </cell>
          <cell r="C407">
            <v>-8838499.41</v>
          </cell>
          <cell r="D407" t="str">
            <v>Fondo imposte, anche differite</v>
          </cell>
          <cell r="E407" t="str">
            <v>SP</v>
          </cell>
          <cell r="F407" t="str">
            <v>PASSIVITA'</v>
          </cell>
          <cell r="G407" t="str">
            <v>B)</v>
          </cell>
          <cell r="H407" t="str">
            <v>2) </v>
          </cell>
          <cell r="I407" t="str">
            <v>FONDI PER RISCHI E ONERI</v>
          </cell>
          <cell r="J407" t="str">
            <v>Fondo imposte, anche differite</v>
          </cell>
        </row>
        <row r="408">
          <cell r="A408">
            <v>3023002000100</v>
          </cell>
          <cell r="B408" t="str">
            <v>Fondo per cause di natura tribu</v>
          </cell>
          <cell r="C408">
            <v>-35333779.67</v>
          </cell>
          <cell r="D408" t="str">
            <v>Fondo per cause di natura tributaria</v>
          </cell>
          <cell r="E408" t="str">
            <v>SP</v>
          </cell>
          <cell r="F408" t="str">
            <v>PASSIVITA'</v>
          </cell>
          <cell r="G408" t="str">
            <v>B)</v>
          </cell>
          <cell r="H408" t="str">
            <v>FONDI PER RISCHI E ONERI</v>
          </cell>
          <cell r="I408">
            <v>0</v>
          </cell>
          <cell r="J408" t="str">
            <v>Cause in corso</v>
          </cell>
        </row>
        <row r="409">
          <cell r="A409">
            <v>3023002000500</v>
          </cell>
          <cell r="B409" t="str">
            <v>Fondo per cause di natura extra</v>
          </cell>
          <cell r="C409">
            <v>-35964297.88</v>
          </cell>
          <cell r="D409" t="str">
            <v>Fondo per cause di natura extratributaria</v>
          </cell>
          <cell r="E409" t="str">
            <v>SP</v>
          </cell>
          <cell r="F409" t="str">
            <v>PASSIVITA'</v>
          </cell>
          <cell r="G409" t="str">
            <v>B)</v>
          </cell>
          <cell r="H409" t="str">
            <v>FONDI PER RISCHI E ONERI</v>
          </cell>
          <cell r="I409">
            <v>0</v>
          </cell>
          <cell r="J409" t="str">
            <v>Cause in corso</v>
          </cell>
        </row>
        <row r="410">
          <cell r="A410">
            <v>3023003000600</v>
          </cell>
          <cell r="B410" t="str">
            <v>Fondo rischi verifiche gestioni</v>
          </cell>
          <cell r="C410">
            <v>-2775092.83</v>
          </cell>
          <cell r="D410" t="str">
            <v>Fondo rischi verifiche gestioni merci</v>
          </cell>
          <cell r="E410" t="str">
            <v>SP</v>
          </cell>
          <cell r="F410" t="str">
            <v>PASSIVITA'</v>
          </cell>
          <cell r="G410" t="str">
            <v>B)</v>
          </cell>
          <cell r="H410" t="str">
            <v>3) </v>
          </cell>
          <cell r="I410" t="str">
            <v>FONDI PER RISCHI E ONERI</v>
          </cell>
          <cell r="J410" t="str">
            <v>Altri rischi</v>
          </cell>
        </row>
        <row r="411">
          <cell r="A411">
            <v>3023004000100</v>
          </cell>
          <cell r="B411" t="str">
            <v>Fondo per Impegni contrattuali</v>
          </cell>
          <cell r="C411">
            <v>-944064.3</v>
          </cell>
          <cell r="D411" t="str">
            <v>Fondo per Impegni contrattuali con dipendenti da erogare</v>
          </cell>
          <cell r="E411" t="str">
            <v>SP</v>
          </cell>
          <cell r="F411" t="str">
            <v>PASSIVITA'</v>
          </cell>
          <cell r="G411" t="str">
            <v>B)</v>
          </cell>
          <cell r="H411" t="str">
            <v>FONDI PER RISCHI E ONERI</v>
          </cell>
          <cell r="I411">
            <v>0</v>
          </cell>
          <cell r="J411" t="str">
            <v>Oneri e spese future</v>
          </cell>
        </row>
        <row r="412">
          <cell r="A412">
            <v>3023004000110</v>
          </cell>
          <cell r="B412" t="str">
            <v>Fondo retribuzione posizione e</v>
          </cell>
          <cell r="C412">
            <v>-2910125.4</v>
          </cell>
          <cell r="D412" t="str">
            <v>Fondo retribuzione posizione e risultato dei Dirigenti di I Fascia</v>
          </cell>
          <cell r="E412" t="str">
            <v>SP</v>
          </cell>
          <cell r="F412" t="str">
            <v>PASSIVITA'</v>
          </cell>
          <cell r="G412" t="str">
            <v>B)</v>
          </cell>
          <cell r="H412" t="str">
            <v>FONDI PER RISCHI E ONERI</v>
          </cell>
          <cell r="I412">
            <v>0</v>
          </cell>
          <cell r="J412" t="str">
            <v>Oneri e spese future</v>
          </cell>
        </row>
        <row r="413">
          <cell r="A413">
            <v>3023004000120</v>
          </cell>
          <cell r="B413" t="str">
            <v>Fondo retribuzione posizione e</v>
          </cell>
          <cell r="C413">
            <v>-20030192.11</v>
          </cell>
          <cell r="D413" t="str">
            <v>Fondo retribuzione posizione e risultato dei Dirigenti di II Fascia</v>
          </cell>
          <cell r="E413" t="str">
            <v>SP</v>
          </cell>
          <cell r="F413" t="str">
            <v>PASSIVITA'</v>
          </cell>
          <cell r="G413" t="str">
            <v>B)</v>
          </cell>
          <cell r="H413" t="str">
            <v>FONDI PER RISCHI E ONERI</v>
          </cell>
          <cell r="I413">
            <v>0</v>
          </cell>
          <cell r="J413" t="str">
            <v>Oneri e spese future</v>
          </cell>
        </row>
        <row r="414">
          <cell r="A414">
            <v>3023004000130</v>
          </cell>
          <cell r="B414" t="str">
            <v>Fondo ferie maturate e non godu</v>
          </cell>
          <cell r="C414">
            <v>-114294.66</v>
          </cell>
          <cell r="D414" t="str">
            <v>Fondo ferie maturate e non godute dal personale in pensionamento</v>
          </cell>
          <cell r="E414" t="str">
            <v>SP</v>
          </cell>
          <cell r="F414" t="str">
            <v>PASSIVITA'</v>
          </cell>
          <cell r="G414" t="str">
            <v>B)</v>
          </cell>
          <cell r="H414" t="str">
            <v>FONDI PER RISCHI E ONERI</v>
          </cell>
          <cell r="I414">
            <v>0</v>
          </cell>
          <cell r="J414" t="str">
            <v>Oneri e spese future</v>
          </cell>
        </row>
        <row r="415">
          <cell r="A415">
            <v>3023004000150</v>
          </cell>
          <cell r="B415" t="str">
            <v>Fondo per le politiche di svilu</v>
          </cell>
          <cell r="C415">
            <v>-104336220.58</v>
          </cell>
          <cell r="D415" t="str">
            <v>Fondo per le politiche di sviluppo delle risorse umane</v>
          </cell>
          <cell r="E415" t="str">
            <v>SP</v>
          </cell>
          <cell r="F415" t="str">
            <v>PASSIVITA'</v>
          </cell>
          <cell r="G415" t="str">
            <v>B)</v>
          </cell>
          <cell r="H415" t="str">
            <v>FONDI PER RISCHI E ONERI</v>
          </cell>
          <cell r="I415">
            <v>0</v>
          </cell>
          <cell r="J415" t="str">
            <v>Oneri e spese future</v>
          </cell>
        </row>
        <row r="416">
          <cell r="A416">
            <v>3023004000200</v>
          </cell>
          <cell r="B416" t="str">
            <v>Fondo per quota incentivante ma</v>
          </cell>
          <cell r="C416">
            <v>-14601777.1</v>
          </cell>
          <cell r="D416" t="str">
            <v>Fondo per quota incentivante maturata</v>
          </cell>
          <cell r="E416" t="str">
            <v>SP</v>
          </cell>
          <cell r="F416" t="str">
            <v>PASSIVITA'</v>
          </cell>
          <cell r="G416" t="str">
            <v>B)</v>
          </cell>
          <cell r="H416" t="str">
            <v>FONDI PER RISCHI E ONERI</v>
          </cell>
          <cell r="I416">
            <v>0</v>
          </cell>
          <cell r="J416" t="str">
            <v>Oneri e spese future</v>
          </cell>
        </row>
        <row r="417">
          <cell r="A417">
            <v>3023004000300</v>
          </cell>
          <cell r="B417" t="str">
            <v>Fondo manutenzione beni immobil</v>
          </cell>
          <cell r="C417">
            <v>-20449005.76</v>
          </cell>
          <cell r="D417" t="str">
            <v>Fondo manutenzione beni immobili in uso</v>
          </cell>
          <cell r="E417" t="str">
            <v>SP</v>
          </cell>
          <cell r="F417" t="str">
            <v>PASSIVITA'</v>
          </cell>
          <cell r="G417" t="str">
            <v>B)</v>
          </cell>
          <cell r="H417" t="str">
            <v>FONDI PER RISCHI E ONERI</v>
          </cell>
          <cell r="I417">
            <v>0</v>
          </cell>
          <cell r="J417" t="str">
            <v>Oneri e spese future</v>
          </cell>
        </row>
        <row r="418">
          <cell r="A418">
            <v>3023004000700</v>
          </cell>
          <cell r="B418" t="str">
            <v>Fondo accantonamento per il Fon</v>
          </cell>
          <cell r="C418">
            <v>-1042829</v>
          </cell>
          <cell r="D418" t="str">
            <v>Fondo accantonamento per il Fondo Nazionale per le Politiche Sociali (ex L.266/05)</v>
          </cell>
          <cell r="E418" t="str">
            <v>SP</v>
          </cell>
          <cell r="F418" t="str">
            <v>PASSIVITA'</v>
          </cell>
          <cell r="G418" t="str">
            <v>B)</v>
          </cell>
          <cell r="H418" t="str">
            <v>FONDI PER RISCHI E ONERI</v>
          </cell>
          <cell r="I418">
            <v>0</v>
          </cell>
          <cell r="J418" t="str">
            <v>Oneri e spese future</v>
          </cell>
        </row>
        <row r="419">
          <cell r="A419">
            <v>3043201001000</v>
          </cell>
          <cell r="B419" t="str">
            <v>Debiti v/Fornitori</v>
          </cell>
          <cell r="C419">
            <v>-20974866.05</v>
          </cell>
          <cell r="D419" t="str">
            <v>Debiti v/Fornitori</v>
          </cell>
          <cell r="E419" t="str">
            <v>SP</v>
          </cell>
          <cell r="F419" t="str">
            <v>PASSIVITA'</v>
          </cell>
          <cell r="G419" t="str">
            <v>D) </v>
          </cell>
          <cell r="H419" t="str">
            <v>7) </v>
          </cell>
          <cell r="I419">
            <v>0</v>
          </cell>
          <cell r="J419" t="str">
            <v>Debiti verso fornitori</v>
          </cell>
        </row>
        <row r="420">
          <cell r="A420">
            <v>3043201002000</v>
          </cell>
          <cell r="B420" t="str">
            <v>Debiti verso professionisti e c</v>
          </cell>
          <cell r="C420">
            <v>-0.02</v>
          </cell>
          <cell r="D420" t="str">
            <v>Debiti verso professionisti e collaboratori</v>
          </cell>
          <cell r="E420" t="str">
            <v>SP</v>
          </cell>
          <cell r="F420" t="str">
            <v>PASSIVITA'</v>
          </cell>
          <cell r="G420" t="str">
            <v>D) </v>
          </cell>
          <cell r="H420" t="str">
            <v>7) </v>
          </cell>
          <cell r="I420">
            <v>0</v>
          </cell>
          <cell r="J420" t="str">
            <v>Debiti verso fornitori</v>
          </cell>
        </row>
        <row r="421">
          <cell r="A421">
            <v>3043201002500</v>
          </cell>
          <cell r="B421" t="str">
            <v>Fornitori c/fatture da ricevere</v>
          </cell>
          <cell r="C421">
            <v>-7509657.22</v>
          </cell>
          <cell r="D421" t="str">
            <v>Fornitori c/fatture da ricevere</v>
          </cell>
          <cell r="E421" t="str">
            <v>SP</v>
          </cell>
          <cell r="F421" t="str">
            <v>PASSIVITA'</v>
          </cell>
          <cell r="G421" t="str">
            <v>D) </v>
          </cell>
          <cell r="H421" t="str">
            <v>7) </v>
          </cell>
          <cell r="I421">
            <v>0</v>
          </cell>
          <cell r="J421" t="str">
            <v>Debiti verso fornitori</v>
          </cell>
        </row>
        <row r="422">
          <cell r="A422">
            <v>3043201002501</v>
          </cell>
          <cell r="B422" t="str">
            <v>Fornitori c/fatture da ricevere</v>
          </cell>
          <cell r="C422">
            <v>-10452383.28</v>
          </cell>
          <cell r="D422" t="str">
            <v>Fornitori c/fatture da ricevere Direzione Centrale</v>
          </cell>
          <cell r="E422" t="str">
            <v>SP</v>
          </cell>
          <cell r="F422" t="str">
            <v>PASSIVITA'</v>
          </cell>
          <cell r="G422" t="str">
            <v>D) </v>
          </cell>
          <cell r="H422" t="str">
            <v>7) </v>
          </cell>
          <cell r="I422">
            <v>0</v>
          </cell>
          <cell r="J422" t="str">
            <v>Debiti verso fornitori</v>
          </cell>
        </row>
        <row r="423">
          <cell r="A423">
            <v>3043201002502</v>
          </cell>
          <cell r="B423" t="str">
            <v>Fornitori c/fatture da ricevere</v>
          </cell>
          <cell r="C423">
            <v>-223341.48</v>
          </cell>
          <cell r="D423" t="str">
            <v>Fornitori c/fatture da ricevere Direzione Compart.le Dogane - Torino</v>
          </cell>
          <cell r="E423" t="str">
            <v>SP</v>
          </cell>
          <cell r="F423" t="str">
            <v>PASSIVITA'</v>
          </cell>
          <cell r="G423" t="str">
            <v>D) </v>
          </cell>
          <cell r="H423" t="str">
            <v>7) </v>
          </cell>
          <cell r="I423">
            <v>0</v>
          </cell>
          <cell r="J423" t="str">
            <v>Debiti verso fornitori</v>
          </cell>
        </row>
        <row r="424">
          <cell r="A424">
            <v>3043201002503</v>
          </cell>
          <cell r="B424" t="str">
            <v>Fornitori c/fatture da ricevere</v>
          </cell>
          <cell r="C424">
            <v>20467.56</v>
          </cell>
          <cell r="D424" t="str">
            <v>Fornitori c/fatture da ricevere Direzione Compart.le Dogane - Genova</v>
          </cell>
          <cell r="E424" t="str">
            <v>SP</v>
          </cell>
          <cell r="F424" t="str">
            <v>PASSIVITA'</v>
          </cell>
          <cell r="G424" t="str">
            <v>D) </v>
          </cell>
          <cell r="H424" t="str">
            <v>7) </v>
          </cell>
          <cell r="I424">
            <v>0</v>
          </cell>
          <cell r="J424" t="str">
            <v>Debiti verso fornitori</v>
          </cell>
        </row>
        <row r="425">
          <cell r="A425">
            <v>3043201002504</v>
          </cell>
          <cell r="B425" t="str">
            <v>Fornitori c/fatture da ricevere</v>
          </cell>
          <cell r="C425">
            <v>-61101.18</v>
          </cell>
          <cell r="D425" t="str">
            <v>Fornitori c/fatture da ricevere Direzione Compart.le Dogane - Milano</v>
          </cell>
          <cell r="E425" t="str">
            <v>SP</v>
          </cell>
          <cell r="F425" t="str">
            <v>PASSIVITA'</v>
          </cell>
          <cell r="G425" t="str">
            <v>D) </v>
          </cell>
          <cell r="H425" t="str">
            <v>7) </v>
          </cell>
          <cell r="I425">
            <v>0</v>
          </cell>
          <cell r="J425" t="str">
            <v>Debiti verso fornitori</v>
          </cell>
        </row>
        <row r="426">
          <cell r="A426">
            <v>3043201002505</v>
          </cell>
          <cell r="B426" t="str">
            <v>Fornitori c/fatture da ricevere</v>
          </cell>
          <cell r="C426">
            <v>-271.8</v>
          </cell>
          <cell r="D426" t="str">
            <v>Fornitori c/fatture da ricevere Direzione Compart.le Dogane - Bolzano</v>
          </cell>
          <cell r="E426" t="str">
            <v>SP</v>
          </cell>
          <cell r="F426" t="str">
            <v>PASSIVITA'</v>
          </cell>
          <cell r="G426" t="str">
            <v>D) </v>
          </cell>
          <cell r="H426" t="str">
            <v>7) </v>
          </cell>
          <cell r="I426">
            <v>0</v>
          </cell>
          <cell r="J426" t="str">
            <v>Debiti verso fornitori</v>
          </cell>
        </row>
        <row r="427">
          <cell r="A427">
            <v>3043201002506</v>
          </cell>
          <cell r="B427" t="str">
            <v>Fornitori c/fatture da ricevere</v>
          </cell>
          <cell r="C427">
            <v>2901.65</v>
          </cell>
          <cell r="D427" t="str">
            <v>Fornitori c/fatture da ricevere Direzione Compart.le Dogane - Venezia</v>
          </cell>
          <cell r="E427" t="str">
            <v>SP</v>
          </cell>
          <cell r="F427" t="str">
            <v>PASSIVITA'</v>
          </cell>
          <cell r="G427" t="str">
            <v>D) </v>
          </cell>
          <cell r="H427" t="str">
            <v>7) </v>
          </cell>
          <cell r="I427">
            <v>0</v>
          </cell>
          <cell r="J427" t="str">
            <v>Debiti verso fornitori</v>
          </cell>
        </row>
        <row r="428">
          <cell r="A428">
            <v>3043201002507</v>
          </cell>
          <cell r="B428" t="str">
            <v>Fornitori c/fatture da ricevere</v>
          </cell>
          <cell r="C428">
            <v>-21866.61</v>
          </cell>
          <cell r="D428" t="str">
            <v>Fornitori c/fatture da ricevere Direzione Compart.le Dogane - Trieste</v>
          </cell>
          <cell r="E428" t="str">
            <v>SP</v>
          </cell>
          <cell r="F428" t="str">
            <v>PASSIVITA'</v>
          </cell>
          <cell r="G428" t="str">
            <v>D) </v>
          </cell>
          <cell r="H428" t="str">
            <v>7) </v>
          </cell>
          <cell r="I428">
            <v>0</v>
          </cell>
          <cell r="J428" t="str">
            <v>Debiti verso fornitori</v>
          </cell>
        </row>
        <row r="429">
          <cell r="A429">
            <v>3043201002508</v>
          </cell>
          <cell r="B429" t="str">
            <v>Fornitori c/fatture da ricevere</v>
          </cell>
          <cell r="C429">
            <v>-17288.31</v>
          </cell>
          <cell r="D429" t="str">
            <v>Fornitori c/fatture da ricevere Direzione Compart.le Dogane - Bologna</v>
          </cell>
          <cell r="E429" t="str">
            <v>SP</v>
          </cell>
          <cell r="F429" t="str">
            <v>PASSIVITA'</v>
          </cell>
          <cell r="G429" t="str">
            <v>D) </v>
          </cell>
          <cell r="H429" t="str">
            <v>7) </v>
          </cell>
          <cell r="I429">
            <v>0</v>
          </cell>
          <cell r="J429" t="str">
            <v>Debiti verso fornitori</v>
          </cell>
        </row>
        <row r="430">
          <cell r="A430">
            <v>3043201002509</v>
          </cell>
          <cell r="B430" t="str">
            <v>Fornitori c/fatture da ricevere</v>
          </cell>
          <cell r="C430">
            <v>-1459.89</v>
          </cell>
          <cell r="D430" t="str">
            <v>Fornitori c/fatture da ricevere Direzione Compart.le Dogane - Ancona</v>
          </cell>
          <cell r="E430" t="str">
            <v>SP</v>
          </cell>
          <cell r="F430" t="str">
            <v>PASSIVITA'</v>
          </cell>
          <cell r="G430" t="str">
            <v>D) </v>
          </cell>
          <cell r="H430" t="str">
            <v>7) </v>
          </cell>
          <cell r="I430">
            <v>0</v>
          </cell>
          <cell r="J430" t="str">
            <v>Debiti verso fornitori</v>
          </cell>
        </row>
        <row r="431">
          <cell r="A431">
            <v>3043201002510</v>
          </cell>
          <cell r="B431" t="str">
            <v>Fornitori c/fatture da ricevere</v>
          </cell>
          <cell r="C431">
            <v>-49364.07</v>
          </cell>
          <cell r="D431" t="str">
            <v>Fornitori c/fatture da ricevere Direzione Compart.le Dogane - Firenze</v>
          </cell>
          <cell r="E431" t="str">
            <v>SP</v>
          </cell>
          <cell r="F431" t="str">
            <v>PASSIVITA'</v>
          </cell>
          <cell r="G431" t="str">
            <v>D) </v>
          </cell>
          <cell r="H431" t="str">
            <v>7) </v>
          </cell>
          <cell r="I431">
            <v>0</v>
          </cell>
          <cell r="J431" t="str">
            <v>Debiti verso fornitori</v>
          </cell>
        </row>
        <row r="432">
          <cell r="A432">
            <v>3043201002511</v>
          </cell>
          <cell r="B432" t="str">
            <v>Fornitori c/fatture da ricevere</v>
          </cell>
          <cell r="C432">
            <v>-19312.48</v>
          </cell>
          <cell r="D432" t="str">
            <v>Fornitori c/fatture da ricevere Direzione Compart.le Dogane - Roma</v>
          </cell>
          <cell r="E432" t="str">
            <v>SP</v>
          </cell>
          <cell r="F432" t="str">
            <v>PASSIVITA'</v>
          </cell>
          <cell r="G432" t="str">
            <v>D) </v>
          </cell>
          <cell r="H432" t="str">
            <v>7) </v>
          </cell>
          <cell r="I432">
            <v>0</v>
          </cell>
          <cell r="J432" t="str">
            <v>Debiti verso fornitori</v>
          </cell>
        </row>
        <row r="433">
          <cell r="A433">
            <v>3043201002512</v>
          </cell>
          <cell r="B433" t="str">
            <v>Fornitori c/fatture da ricevere</v>
          </cell>
          <cell r="C433">
            <v>-51579.05</v>
          </cell>
          <cell r="D433" t="str">
            <v>Fornitori c/fatture da ricevere Direzione Compart.le Dogane - Napoli</v>
          </cell>
          <cell r="E433" t="str">
            <v>SP</v>
          </cell>
          <cell r="F433" t="str">
            <v>PASSIVITA'</v>
          </cell>
          <cell r="G433" t="str">
            <v>D) </v>
          </cell>
          <cell r="H433" t="str">
            <v>7) </v>
          </cell>
          <cell r="I433">
            <v>0</v>
          </cell>
          <cell r="J433" t="str">
            <v>Debiti verso fornitori</v>
          </cell>
        </row>
        <row r="434">
          <cell r="A434">
            <v>3043201002513</v>
          </cell>
          <cell r="B434" t="str">
            <v>Fornitori c/fatture da ricevere</v>
          </cell>
          <cell r="C434">
            <v>-2876.87</v>
          </cell>
          <cell r="D434" t="str">
            <v>Fornitori c/fatture da ricevere Direzione Compart.le Dogane - Bari</v>
          </cell>
          <cell r="E434" t="str">
            <v>SP</v>
          </cell>
          <cell r="F434" t="str">
            <v>PASSIVITA'</v>
          </cell>
          <cell r="G434" t="str">
            <v>D) </v>
          </cell>
          <cell r="H434" t="str">
            <v>7) </v>
          </cell>
          <cell r="I434">
            <v>0</v>
          </cell>
          <cell r="J434" t="str">
            <v>Debiti verso fornitori</v>
          </cell>
        </row>
        <row r="435">
          <cell r="A435">
            <v>3043201002514</v>
          </cell>
          <cell r="B435" t="str">
            <v>Fornitori c/fatture da ricevere</v>
          </cell>
          <cell r="C435">
            <v>2510.52</v>
          </cell>
          <cell r="D435" t="str">
            <v>Fornitori c/fatture da ricevere Direzione Compart.le Dogane - Palermo</v>
          </cell>
          <cell r="E435" t="str">
            <v>SP</v>
          </cell>
          <cell r="F435" t="str">
            <v>PASSIVITA'</v>
          </cell>
          <cell r="G435" t="str">
            <v>D) </v>
          </cell>
          <cell r="H435" t="str">
            <v>7) </v>
          </cell>
          <cell r="I435">
            <v>0</v>
          </cell>
          <cell r="J435" t="str">
            <v>Debiti verso fornitori</v>
          </cell>
        </row>
        <row r="436">
          <cell r="A436">
            <v>3043201002515</v>
          </cell>
          <cell r="B436" t="str">
            <v>Fornitori c/fatture da ricevere</v>
          </cell>
          <cell r="C436">
            <v>-11314.9</v>
          </cell>
          <cell r="D436" t="str">
            <v>Fornitori c/fatture da ricevere Direzione Compart.le Dogane - Cagliari</v>
          </cell>
          <cell r="E436" t="str">
            <v>SP</v>
          </cell>
          <cell r="F436" t="str">
            <v>PASSIVITA'</v>
          </cell>
          <cell r="G436" t="str">
            <v>D) </v>
          </cell>
          <cell r="H436" t="str">
            <v>7) </v>
          </cell>
          <cell r="I436">
            <v>0</v>
          </cell>
          <cell r="J436" t="str">
            <v>Debiti verso fornitori</v>
          </cell>
        </row>
        <row r="437">
          <cell r="A437">
            <v>3043201002516</v>
          </cell>
          <cell r="B437" t="str">
            <v>Fornitori c/fatture da ricevere</v>
          </cell>
          <cell r="C437">
            <v>-9.44</v>
          </cell>
          <cell r="D437" t="str">
            <v>Fornitori c/fatture da ricevere SAISA</v>
          </cell>
          <cell r="E437" t="str">
            <v>SP</v>
          </cell>
          <cell r="F437" t="str">
            <v>PASSIVITA'</v>
          </cell>
          <cell r="G437" t="str">
            <v>D) </v>
          </cell>
          <cell r="H437" t="str">
            <v>7) </v>
          </cell>
          <cell r="I437">
            <v>0</v>
          </cell>
          <cell r="J437" t="str">
            <v>Debiti verso fornitori</v>
          </cell>
        </row>
        <row r="438">
          <cell r="A438">
            <v>3043201002517</v>
          </cell>
          <cell r="B438" t="str">
            <v>Fornitori c/fatture da ricevere</v>
          </cell>
          <cell r="C438">
            <v>4134.65</v>
          </cell>
          <cell r="D438" t="str">
            <v>Fornitori c/fatture da ricevere DID EMILIA ROMAGNA E MARCHE</v>
          </cell>
          <cell r="E438" t="str">
            <v>SP</v>
          </cell>
          <cell r="F438" t="str">
            <v>PASSIVITA'</v>
          </cell>
          <cell r="G438" t="str">
            <v>D) </v>
          </cell>
          <cell r="H438" t="str">
            <v>7) </v>
          </cell>
          <cell r="I438">
            <v>0</v>
          </cell>
          <cell r="J438" t="str">
            <v>Debiti verso fornitori</v>
          </cell>
        </row>
        <row r="439">
          <cell r="A439">
            <v>3043201002518</v>
          </cell>
          <cell r="B439" t="str">
            <v>Fornitori c/fatture da ricevere</v>
          </cell>
          <cell r="C439">
            <v>12447.23</v>
          </cell>
          <cell r="D439" t="str">
            <v>Fornitori c/fatture da ricevere DID PUGLIA BASILICATA E MOLISE</v>
          </cell>
          <cell r="E439" t="str">
            <v>SP</v>
          </cell>
          <cell r="F439" t="str">
            <v>PASSIVITA'</v>
          </cell>
          <cell r="G439" t="str">
            <v>D) </v>
          </cell>
          <cell r="H439" t="str">
            <v>7) </v>
          </cell>
          <cell r="I439">
            <v>0</v>
          </cell>
          <cell r="J439" t="str">
            <v>Debiti verso fornitori</v>
          </cell>
        </row>
        <row r="440">
          <cell r="A440">
            <v>3043201002519</v>
          </cell>
          <cell r="B440" t="str">
            <v>Fornitori c/fatture da ricevere</v>
          </cell>
          <cell r="C440">
            <v>23101.52</v>
          </cell>
          <cell r="D440" t="str">
            <v>Fornitori c/fatture da ricevere DID LAZIO E ABRUZZO</v>
          </cell>
          <cell r="E440" t="str">
            <v>SP</v>
          </cell>
          <cell r="F440" t="str">
            <v>PASSIVITA'</v>
          </cell>
          <cell r="G440" t="str">
            <v>D) </v>
          </cell>
          <cell r="H440" t="str">
            <v>7) </v>
          </cell>
          <cell r="I440">
            <v>0</v>
          </cell>
          <cell r="J440" t="str">
            <v>Debiti verso fornitori</v>
          </cell>
        </row>
        <row r="441">
          <cell r="A441">
            <v>3043201002520</v>
          </cell>
          <cell r="B441" t="str">
            <v>Fornitori c/fatture da ricevere</v>
          </cell>
          <cell r="C441">
            <v>39963.89</v>
          </cell>
          <cell r="D441" t="str">
            <v>Fornitori c/fatture da ricevere DID TOSCANA UMBRIA E SARDEGNA</v>
          </cell>
          <cell r="E441" t="str">
            <v>SP</v>
          </cell>
          <cell r="F441" t="str">
            <v>PASSIVITA'</v>
          </cell>
          <cell r="G441" t="str">
            <v>D) </v>
          </cell>
          <cell r="H441" t="str">
            <v>7) </v>
          </cell>
          <cell r="I441">
            <v>0</v>
          </cell>
          <cell r="J441" t="str">
            <v>Debiti verso fornitori</v>
          </cell>
        </row>
        <row r="442">
          <cell r="A442">
            <v>3043201002522</v>
          </cell>
          <cell r="B442" t="str">
            <v>Fornitori c/fatture da ricevere</v>
          </cell>
          <cell r="C442">
            <v>-462.62</v>
          </cell>
          <cell r="D442" t="str">
            <v>Fornitori c/fatture da ricevere DP BOLZANO</v>
          </cell>
          <cell r="E442" t="str">
            <v>SP</v>
          </cell>
          <cell r="F442" t="str">
            <v>PASSIVITA'</v>
          </cell>
          <cell r="G442" t="str">
            <v>D) </v>
          </cell>
          <cell r="H442" t="str">
            <v>7) </v>
          </cell>
          <cell r="I442">
            <v>0</v>
          </cell>
          <cell r="J442" t="str">
            <v>Debiti verso fornitori</v>
          </cell>
        </row>
        <row r="443">
          <cell r="A443">
            <v>3043201002523</v>
          </cell>
          <cell r="B443" t="str">
            <v>Fornitori c/fatture da ricevere</v>
          </cell>
          <cell r="C443">
            <v>18485.04</v>
          </cell>
          <cell r="D443" t="str">
            <v>Fornitori c/fatture da ricevere DID VENETO E FRIULI VENEZIA GIULIA</v>
          </cell>
          <cell r="E443" t="str">
            <v>SP</v>
          </cell>
          <cell r="F443" t="str">
            <v>PASSIVITA'</v>
          </cell>
          <cell r="G443" t="str">
            <v>D) </v>
          </cell>
          <cell r="H443" t="str">
            <v>7) </v>
          </cell>
          <cell r="I443">
            <v>0</v>
          </cell>
          <cell r="J443" t="str">
            <v>Debiti verso fornitori</v>
          </cell>
        </row>
        <row r="444">
          <cell r="A444">
            <v>3043201002610</v>
          </cell>
          <cell r="B444" t="str">
            <v>Sogei c/fatture da ricevere per</v>
          </cell>
          <cell r="C444">
            <v>-3257717.25</v>
          </cell>
          <cell r="D444" t="str">
            <v>Sogei c/fatture da ricevere per spese correnti</v>
          </cell>
          <cell r="E444" t="str">
            <v>SP</v>
          </cell>
          <cell r="F444" t="str">
            <v>PASSIVITA'</v>
          </cell>
          <cell r="G444" t="str">
            <v>D) </v>
          </cell>
          <cell r="H444" t="str">
            <v>7) </v>
          </cell>
          <cell r="I444">
            <v>0</v>
          </cell>
          <cell r="J444" t="str">
            <v>Debiti verso fornitori</v>
          </cell>
        </row>
        <row r="445">
          <cell r="A445">
            <v>3043201002620</v>
          </cell>
          <cell r="B445" t="str">
            <v>Sogei c/fatture da ricevere per</v>
          </cell>
          <cell r="C445">
            <v>-3907231.07</v>
          </cell>
          <cell r="D445" t="str">
            <v>Sogei c/fatture da ricevere per investimenti</v>
          </cell>
          <cell r="E445" t="str">
            <v>SP</v>
          </cell>
          <cell r="F445" t="str">
            <v>PASSIVITA'</v>
          </cell>
          <cell r="G445" t="str">
            <v>D) </v>
          </cell>
          <cell r="H445" t="str">
            <v>7) </v>
          </cell>
          <cell r="I445">
            <v>0</v>
          </cell>
          <cell r="J445" t="str">
            <v>Debiti verso fornitori</v>
          </cell>
        </row>
        <row r="446">
          <cell r="A446">
            <v>3043201500100</v>
          </cell>
          <cell r="B446" t="str">
            <v>Debiti verso Swisscom Telecom</v>
          </cell>
          <cell r="C446">
            <v>0</v>
          </cell>
          <cell r="D446" t="str">
            <v>Debiti verso Swisscom Telecom</v>
          </cell>
          <cell r="E446" t="str">
            <v>SP</v>
          </cell>
          <cell r="F446" t="str">
            <v>PASSIVITA'</v>
          </cell>
          <cell r="G446" t="str">
            <v>D) </v>
          </cell>
          <cell r="H446" t="str">
            <v>7) </v>
          </cell>
          <cell r="I446">
            <v>0</v>
          </cell>
          <cell r="J446" t="str">
            <v>Debiti verso fornitori</v>
          </cell>
        </row>
        <row r="447">
          <cell r="A447">
            <v>3043201500200</v>
          </cell>
          <cell r="B447" t="str">
            <v>Debiti verso France Telecom</v>
          </cell>
          <cell r="C447">
            <v>0</v>
          </cell>
          <cell r="D447" t="str">
            <v>Debiti verso France Telecom</v>
          </cell>
          <cell r="E447" t="str">
            <v>SP</v>
          </cell>
          <cell r="F447" t="str">
            <v>PASSIVITA'</v>
          </cell>
          <cell r="G447" t="str">
            <v>D) </v>
          </cell>
          <cell r="H447" t="str">
            <v>7) </v>
          </cell>
          <cell r="I447">
            <v>0</v>
          </cell>
          <cell r="J447" t="str">
            <v>Debiti verso fornitori</v>
          </cell>
        </row>
        <row r="448">
          <cell r="A448">
            <v>3043203000100</v>
          </cell>
          <cell r="B448" t="str">
            <v>Debiti verso Agenzia delle Entr</v>
          </cell>
          <cell r="C448">
            <v>-236909.33</v>
          </cell>
          <cell r="D448" t="str">
            <v>Debiti verso Agenzia delle Entrate</v>
          </cell>
          <cell r="E448" t="str">
            <v>SP</v>
          </cell>
          <cell r="F448" t="str">
            <v>PASSIVITA'</v>
          </cell>
          <cell r="G448" t="str">
            <v>D) </v>
          </cell>
          <cell r="H448" t="str">
            <v>14) </v>
          </cell>
          <cell r="I448">
            <v>0</v>
          </cell>
          <cell r="J448" t="str">
            <v>Altri debiti</v>
          </cell>
        </row>
        <row r="449">
          <cell r="A449">
            <v>3043203000500</v>
          </cell>
          <cell r="B449" t="str">
            <v>Debiti verso Agenzia del Territ</v>
          </cell>
          <cell r="C449">
            <v>-111068.76</v>
          </cell>
          <cell r="D449" t="str">
            <v>Debiti verso Agenzia del Territorio</v>
          </cell>
          <cell r="E449" t="str">
            <v>SP</v>
          </cell>
          <cell r="F449" t="str">
            <v>PASSIVITA'</v>
          </cell>
          <cell r="G449" t="str">
            <v>D) </v>
          </cell>
          <cell r="H449" t="str">
            <v>14) </v>
          </cell>
          <cell r="I449">
            <v>0</v>
          </cell>
          <cell r="J449" t="str">
            <v>Altri debiti</v>
          </cell>
        </row>
        <row r="450">
          <cell r="A450">
            <v>3043203001000</v>
          </cell>
          <cell r="B450" t="str">
            <v>Debiti verso Agenzia del Demani</v>
          </cell>
          <cell r="C450">
            <v>-213442.15</v>
          </cell>
          <cell r="D450" t="str">
            <v>Debiti verso Agenzia del Demanio</v>
          </cell>
          <cell r="E450" t="str">
            <v>SP</v>
          </cell>
          <cell r="F450" t="str">
            <v>PASSIVITA'</v>
          </cell>
          <cell r="G450" t="str">
            <v>D) </v>
          </cell>
          <cell r="H450" t="str">
            <v>14) </v>
          </cell>
          <cell r="I450">
            <v>0</v>
          </cell>
          <cell r="J450" t="str">
            <v>Altri debiti</v>
          </cell>
        </row>
        <row r="451">
          <cell r="A451">
            <v>3043206000100</v>
          </cell>
          <cell r="B451" t="str">
            <v>Erario c/imposte diverse</v>
          </cell>
          <cell r="C451">
            <v>0</v>
          </cell>
          <cell r="D451" t="str">
            <v>Erario c/imposte diverse</v>
          </cell>
          <cell r="E451" t="str">
            <v>SP</v>
          </cell>
          <cell r="F451" t="str">
            <v>PASSIVITA'</v>
          </cell>
          <cell r="G451" t="str">
            <v>D) </v>
          </cell>
          <cell r="H451" t="str">
            <v>14) </v>
          </cell>
          <cell r="I451">
            <v>0</v>
          </cell>
          <cell r="J451" t="str">
            <v>Altri debiti</v>
          </cell>
        </row>
        <row r="452">
          <cell r="A452">
            <v>3043206000500</v>
          </cell>
          <cell r="B452" t="str">
            <v>Erario c/rit. redditi lavoro di</v>
          </cell>
          <cell r="C452">
            <v>-46371.08</v>
          </cell>
          <cell r="D452" t="str">
            <v>Erario c/rit. redditi lavoro dip.</v>
          </cell>
          <cell r="E452" t="str">
            <v>SP</v>
          </cell>
          <cell r="F452" t="str">
            <v>PASSIVITA'</v>
          </cell>
          <cell r="G452" t="str">
            <v>D) </v>
          </cell>
          <cell r="H452" t="str">
            <v>14) </v>
          </cell>
          <cell r="I452">
            <v>0</v>
          </cell>
          <cell r="J452" t="str">
            <v>Altri debiti</v>
          </cell>
        </row>
        <row r="453">
          <cell r="A453">
            <v>3043206000600</v>
          </cell>
          <cell r="B453" t="str">
            <v>Addizionale regionale Irpef</v>
          </cell>
          <cell r="C453">
            <v>-759.73</v>
          </cell>
          <cell r="D453" t="str">
            <v>Addizionale regionale Irpef</v>
          </cell>
          <cell r="E453" t="str">
            <v>SP</v>
          </cell>
          <cell r="F453" t="str">
            <v>PASSIVITA'</v>
          </cell>
          <cell r="G453" t="str">
            <v>D) </v>
          </cell>
          <cell r="H453" t="str">
            <v>14) </v>
          </cell>
          <cell r="I453">
            <v>0</v>
          </cell>
          <cell r="J453" t="str">
            <v>Altri debiti</v>
          </cell>
        </row>
        <row r="454">
          <cell r="A454">
            <v>3043206000700</v>
          </cell>
          <cell r="B454" t="str">
            <v>Addizionale comunale Irpef</v>
          </cell>
          <cell r="C454">
            <v>-380.11</v>
          </cell>
          <cell r="D454" t="str">
            <v>Addizionale comunale Irpef</v>
          </cell>
          <cell r="E454" t="str">
            <v>SP</v>
          </cell>
          <cell r="F454" t="str">
            <v>PASSIVITA'</v>
          </cell>
          <cell r="G454" t="str">
            <v>D) </v>
          </cell>
          <cell r="H454" t="str">
            <v>14) </v>
          </cell>
          <cell r="I454">
            <v>0</v>
          </cell>
          <cell r="J454" t="str">
            <v>Altri debiti</v>
          </cell>
        </row>
        <row r="455">
          <cell r="A455">
            <v>3043206000800</v>
          </cell>
          <cell r="B455" t="str">
            <v>Addizionale provinciale Irpef</v>
          </cell>
          <cell r="C455">
            <v>0</v>
          </cell>
          <cell r="D455" t="str">
            <v>Addizionale provinciale Irpef</v>
          </cell>
          <cell r="E455" t="str">
            <v>SP</v>
          </cell>
          <cell r="F455" t="str">
            <v>PASSIVITA'</v>
          </cell>
          <cell r="G455" t="str">
            <v>D) </v>
          </cell>
          <cell r="H455" t="str">
            <v>14) </v>
          </cell>
          <cell r="I455">
            <v>0</v>
          </cell>
          <cell r="J455" t="str">
            <v>Altri debiti</v>
          </cell>
        </row>
        <row r="456">
          <cell r="A456">
            <v>3043206001500</v>
          </cell>
          <cell r="B456" t="str">
            <v>Erario c/rit. redditi lav. auto</v>
          </cell>
          <cell r="C456">
            <v>-6935.53</v>
          </cell>
          <cell r="D456" t="str">
            <v>Erario c/rit. redditi lav. autonomo</v>
          </cell>
          <cell r="E456" t="str">
            <v>SP</v>
          </cell>
          <cell r="F456" t="str">
            <v>PASSIVITA'</v>
          </cell>
          <cell r="G456" t="str">
            <v>D) </v>
          </cell>
          <cell r="H456" t="str">
            <v>14) </v>
          </cell>
          <cell r="I456">
            <v>0</v>
          </cell>
          <cell r="J456" t="str">
            <v>Altri debiti</v>
          </cell>
        </row>
        <row r="457">
          <cell r="A457">
            <v>3043206002000</v>
          </cell>
          <cell r="B457" t="str">
            <v>Erario c/rit. Redditi assimilat</v>
          </cell>
          <cell r="C457">
            <v>-21965.45</v>
          </cell>
          <cell r="D457" t="str">
            <v>Erario c/rit. Redditi assimilati lavoro dipendente-1004</v>
          </cell>
          <cell r="E457" t="str">
            <v>SP</v>
          </cell>
          <cell r="F457" t="str">
            <v>PASSIVITA'</v>
          </cell>
          <cell r="G457" t="str">
            <v>D) </v>
          </cell>
          <cell r="H457" t="str">
            <v>14) </v>
          </cell>
          <cell r="I457">
            <v>0</v>
          </cell>
          <cell r="J457" t="str">
            <v>Altri debiti</v>
          </cell>
        </row>
        <row r="458">
          <cell r="A458">
            <v>3043206002501</v>
          </cell>
          <cell r="B458" t="str">
            <v>Abruzzo c/IRAP</v>
          </cell>
          <cell r="C458">
            <v>0</v>
          </cell>
          <cell r="D458" t="str">
            <v>Abruzzo c/IRAP</v>
          </cell>
          <cell r="E458" t="str">
            <v>SP</v>
          </cell>
          <cell r="F458" t="str">
            <v>PASSIVITA'</v>
          </cell>
          <cell r="G458" t="str">
            <v>D) </v>
          </cell>
          <cell r="H458" t="str">
            <v>12) </v>
          </cell>
          <cell r="I458">
            <v>0</v>
          </cell>
          <cell r="J458" t="str">
            <v>Debiti tributari</v>
          </cell>
        </row>
        <row r="459">
          <cell r="A459">
            <v>3043206002502</v>
          </cell>
          <cell r="B459" t="str">
            <v>Basilicata c/IRAP</v>
          </cell>
          <cell r="C459">
            <v>0</v>
          </cell>
          <cell r="D459" t="str">
            <v>Basilicata c/IRAP</v>
          </cell>
          <cell r="E459" t="str">
            <v>SP</v>
          </cell>
          <cell r="F459" t="str">
            <v>PASSIVITA'</v>
          </cell>
          <cell r="G459" t="str">
            <v>D) </v>
          </cell>
          <cell r="H459" t="str">
            <v>12) </v>
          </cell>
          <cell r="I459">
            <v>0</v>
          </cell>
          <cell r="J459" t="str">
            <v>Debiti tributari</v>
          </cell>
        </row>
        <row r="460">
          <cell r="A460">
            <v>3043206002503</v>
          </cell>
          <cell r="B460" t="str">
            <v>Bolzano c/IRAP</v>
          </cell>
          <cell r="C460">
            <v>0</v>
          </cell>
          <cell r="D460" t="str">
            <v>Bolzano c/IRAP</v>
          </cell>
          <cell r="E460" t="str">
            <v>SP</v>
          </cell>
          <cell r="F460" t="str">
            <v>PASSIVITA'</v>
          </cell>
          <cell r="G460" t="str">
            <v>D) </v>
          </cell>
          <cell r="H460" t="str">
            <v>12) </v>
          </cell>
          <cell r="I460">
            <v>0</v>
          </cell>
          <cell r="J460" t="str">
            <v>Debiti tributari</v>
          </cell>
        </row>
        <row r="461">
          <cell r="A461">
            <v>3043206002504</v>
          </cell>
          <cell r="B461" t="str">
            <v>Calabria c/IRAP</v>
          </cell>
          <cell r="C461">
            <v>0</v>
          </cell>
          <cell r="D461" t="str">
            <v>Calabria c/IRAP</v>
          </cell>
          <cell r="E461" t="str">
            <v>SP</v>
          </cell>
          <cell r="F461" t="str">
            <v>PASSIVITA'</v>
          </cell>
          <cell r="G461" t="str">
            <v>D) </v>
          </cell>
          <cell r="H461" t="str">
            <v>12) </v>
          </cell>
          <cell r="I461">
            <v>0</v>
          </cell>
          <cell r="J461" t="str">
            <v>Debiti tributari</v>
          </cell>
        </row>
        <row r="462">
          <cell r="A462">
            <v>3043206002505</v>
          </cell>
          <cell r="B462" t="str">
            <v>Campania c/IRAP</v>
          </cell>
          <cell r="C462">
            <v>0</v>
          </cell>
          <cell r="D462" t="str">
            <v>Campania c/IRAP</v>
          </cell>
          <cell r="E462" t="str">
            <v>SP</v>
          </cell>
          <cell r="F462" t="str">
            <v>PASSIVITA'</v>
          </cell>
          <cell r="G462" t="str">
            <v>D) </v>
          </cell>
          <cell r="H462" t="str">
            <v>12) </v>
          </cell>
          <cell r="I462">
            <v>0</v>
          </cell>
          <cell r="J462" t="str">
            <v>Debiti tributari</v>
          </cell>
        </row>
        <row r="463">
          <cell r="A463">
            <v>3043206002506</v>
          </cell>
          <cell r="B463" t="str">
            <v>Emilia Romagna c/IRAP</v>
          </cell>
          <cell r="C463">
            <v>0</v>
          </cell>
          <cell r="D463" t="str">
            <v>Emilia Romagna c/IRAP</v>
          </cell>
          <cell r="E463" t="str">
            <v>SP</v>
          </cell>
          <cell r="F463" t="str">
            <v>PASSIVITA'</v>
          </cell>
          <cell r="G463" t="str">
            <v>D) </v>
          </cell>
          <cell r="H463" t="str">
            <v>12) </v>
          </cell>
          <cell r="I463">
            <v>0</v>
          </cell>
          <cell r="J463" t="str">
            <v>Debiti tributari</v>
          </cell>
        </row>
        <row r="464">
          <cell r="A464">
            <v>3043206002507</v>
          </cell>
          <cell r="B464" t="str">
            <v>Friuli Venezia Giulia c/IRAP</v>
          </cell>
          <cell r="C464">
            <v>0</v>
          </cell>
          <cell r="D464" t="str">
            <v>Friuli Venezia Giulia c/IRAP</v>
          </cell>
          <cell r="E464" t="str">
            <v>SP</v>
          </cell>
          <cell r="F464" t="str">
            <v>PASSIVITA'</v>
          </cell>
          <cell r="G464" t="str">
            <v>D) </v>
          </cell>
          <cell r="H464" t="str">
            <v>12) </v>
          </cell>
          <cell r="I464">
            <v>0</v>
          </cell>
          <cell r="J464" t="str">
            <v>Debiti tributari</v>
          </cell>
        </row>
        <row r="465">
          <cell r="A465">
            <v>3043206002508</v>
          </cell>
          <cell r="B465" t="str">
            <v>Lazio c/IRAP</v>
          </cell>
          <cell r="C465">
            <v>-5232.89</v>
          </cell>
          <cell r="D465" t="str">
            <v>Lazio c/IRAP</v>
          </cell>
          <cell r="E465" t="str">
            <v>SP</v>
          </cell>
          <cell r="F465" t="str">
            <v>PASSIVITA'</v>
          </cell>
          <cell r="G465" t="str">
            <v>D) </v>
          </cell>
          <cell r="H465" t="str">
            <v>12) </v>
          </cell>
          <cell r="I465">
            <v>0</v>
          </cell>
          <cell r="J465" t="str">
            <v>Debiti tributari</v>
          </cell>
        </row>
        <row r="466">
          <cell r="A466">
            <v>3043206002509</v>
          </cell>
          <cell r="B466" t="str">
            <v>Liguria c/IRAP</v>
          </cell>
          <cell r="C466">
            <v>-33.72</v>
          </cell>
          <cell r="D466" t="str">
            <v>Liguria c/IRAP</v>
          </cell>
          <cell r="E466" t="str">
            <v>SP</v>
          </cell>
          <cell r="F466" t="str">
            <v>PASSIVITA'</v>
          </cell>
          <cell r="G466" t="str">
            <v>D) </v>
          </cell>
          <cell r="H466" t="str">
            <v>12) </v>
          </cell>
          <cell r="I466">
            <v>0</v>
          </cell>
          <cell r="J466" t="str">
            <v>Debiti tributari</v>
          </cell>
        </row>
        <row r="467">
          <cell r="A467">
            <v>3043206002510</v>
          </cell>
          <cell r="B467" t="str">
            <v>Lombardia c/IRAP</v>
          </cell>
          <cell r="C467">
            <v>-4558.23</v>
          </cell>
          <cell r="D467" t="str">
            <v>Lombardia c/IRAP</v>
          </cell>
          <cell r="E467" t="str">
            <v>SP</v>
          </cell>
          <cell r="F467" t="str">
            <v>PASSIVITA'</v>
          </cell>
          <cell r="G467" t="str">
            <v>D) </v>
          </cell>
          <cell r="H467" t="str">
            <v>12) </v>
          </cell>
          <cell r="I467">
            <v>0</v>
          </cell>
          <cell r="J467" t="str">
            <v>Debiti tributari</v>
          </cell>
        </row>
        <row r="468">
          <cell r="A468">
            <v>3043206002511</v>
          </cell>
          <cell r="B468" t="str">
            <v>Marche c/IRAP</v>
          </cell>
          <cell r="C468">
            <v>0</v>
          </cell>
          <cell r="D468" t="str">
            <v>Marche c/IRAP</v>
          </cell>
          <cell r="E468" t="str">
            <v>SP</v>
          </cell>
          <cell r="F468" t="str">
            <v>PASSIVITA'</v>
          </cell>
          <cell r="G468" t="str">
            <v>D) </v>
          </cell>
          <cell r="H468" t="str">
            <v>12) </v>
          </cell>
          <cell r="I468">
            <v>0</v>
          </cell>
          <cell r="J468" t="str">
            <v>Debiti tributari</v>
          </cell>
        </row>
        <row r="469">
          <cell r="A469">
            <v>3043206002512</v>
          </cell>
          <cell r="B469" t="str">
            <v>Molise c/IRAP</v>
          </cell>
          <cell r="C469">
            <v>0</v>
          </cell>
          <cell r="D469" t="str">
            <v>Molise c/IRAP</v>
          </cell>
          <cell r="E469" t="str">
            <v>SP</v>
          </cell>
          <cell r="F469" t="str">
            <v>PASSIVITA'</v>
          </cell>
          <cell r="G469" t="str">
            <v>D) </v>
          </cell>
          <cell r="H469" t="str">
            <v>12) </v>
          </cell>
          <cell r="I469">
            <v>0</v>
          </cell>
          <cell r="J469" t="str">
            <v>Debiti tributari</v>
          </cell>
        </row>
        <row r="470">
          <cell r="A470">
            <v>3043206002513</v>
          </cell>
          <cell r="B470" t="str">
            <v>Piemonte c/IRAP</v>
          </cell>
          <cell r="C470">
            <v>-352.81</v>
          </cell>
          <cell r="D470" t="str">
            <v>Piemonte c/IRAP</v>
          </cell>
          <cell r="E470" t="str">
            <v>SP</v>
          </cell>
          <cell r="F470" t="str">
            <v>PASSIVITA'</v>
          </cell>
          <cell r="G470" t="str">
            <v>D) </v>
          </cell>
          <cell r="H470" t="str">
            <v>12) </v>
          </cell>
          <cell r="I470">
            <v>0</v>
          </cell>
          <cell r="J470" t="str">
            <v>Debiti tributari</v>
          </cell>
        </row>
        <row r="471">
          <cell r="A471">
            <v>3043206002514</v>
          </cell>
          <cell r="B471" t="str">
            <v>Puglia c/IRAP</v>
          </cell>
          <cell r="C471">
            <v>-1242.14</v>
          </cell>
          <cell r="D471" t="str">
            <v>Puglia c/IRAP</v>
          </cell>
          <cell r="E471" t="str">
            <v>SP</v>
          </cell>
          <cell r="F471" t="str">
            <v>PASSIVITA'</v>
          </cell>
          <cell r="G471" t="str">
            <v>D) </v>
          </cell>
          <cell r="H471" t="str">
            <v>12) </v>
          </cell>
          <cell r="I471">
            <v>0</v>
          </cell>
          <cell r="J471" t="str">
            <v>Debiti tributari</v>
          </cell>
        </row>
        <row r="472">
          <cell r="A472">
            <v>3043206002515</v>
          </cell>
          <cell r="B472" t="str">
            <v>Sardegna c/IRAP</v>
          </cell>
          <cell r="C472">
            <v>-186.57</v>
          </cell>
          <cell r="D472" t="str">
            <v>Sardegna c/IRAP</v>
          </cell>
          <cell r="E472" t="str">
            <v>SP</v>
          </cell>
          <cell r="F472" t="str">
            <v>PASSIVITA'</v>
          </cell>
          <cell r="G472" t="str">
            <v>D) </v>
          </cell>
          <cell r="H472" t="str">
            <v>12) </v>
          </cell>
          <cell r="I472">
            <v>0</v>
          </cell>
          <cell r="J472" t="str">
            <v>Debiti tributari</v>
          </cell>
        </row>
        <row r="473">
          <cell r="A473">
            <v>3043206002516</v>
          </cell>
          <cell r="B473" t="str">
            <v>Sicilia c/IRAP</v>
          </cell>
          <cell r="C473">
            <v>0</v>
          </cell>
          <cell r="D473" t="str">
            <v>Sicilia c/IRAP</v>
          </cell>
          <cell r="E473" t="str">
            <v>SP</v>
          </cell>
          <cell r="F473" t="str">
            <v>PASSIVITA'</v>
          </cell>
          <cell r="G473" t="str">
            <v>D) </v>
          </cell>
          <cell r="H473" t="str">
            <v>12) </v>
          </cell>
          <cell r="I473">
            <v>0</v>
          </cell>
          <cell r="J473" t="str">
            <v>Debiti tributari</v>
          </cell>
        </row>
        <row r="474">
          <cell r="A474">
            <v>3043206002517</v>
          </cell>
          <cell r="B474" t="str">
            <v>Toscana c/IRAP</v>
          </cell>
          <cell r="C474">
            <v>0</v>
          </cell>
          <cell r="D474" t="str">
            <v>Toscana c/IRAP</v>
          </cell>
          <cell r="E474" t="str">
            <v>SP</v>
          </cell>
          <cell r="F474" t="str">
            <v>PASSIVITA'</v>
          </cell>
          <cell r="G474" t="str">
            <v>D) </v>
          </cell>
          <cell r="H474" t="str">
            <v>12) </v>
          </cell>
          <cell r="I474">
            <v>0</v>
          </cell>
          <cell r="J474" t="str">
            <v>Debiti tributari</v>
          </cell>
        </row>
        <row r="475">
          <cell r="A475">
            <v>3043206002518</v>
          </cell>
          <cell r="B475" t="str">
            <v>Trento c/IRAP</v>
          </cell>
          <cell r="C475">
            <v>0</v>
          </cell>
          <cell r="D475" t="str">
            <v>Trento c/IRAP</v>
          </cell>
          <cell r="E475" t="str">
            <v>SP</v>
          </cell>
          <cell r="F475" t="str">
            <v>PASSIVITA'</v>
          </cell>
          <cell r="G475" t="str">
            <v>D) </v>
          </cell>
          <cell r="H475" t="str">
            <v>12) </v>
          </cell>
          <cell r="I475">
            <v>0</v>
          </cell>
          <cell r="J475" t="str">
            <v>Debiti tributari</v>
          </cell>
        </row>
        <row r="476">
          <cell r="A476">
            <v>3043206002519</v>
          </cell>
          <cell r="B476" t="str">
            <v>Umbria c/IRAP</v>
          </cell>
          <cell r="C476">
            <v>0</v>
          </cell>
          <cell r="D476" t="str">
            <v>Umbria c/IRAP</v>
          </cell>
          <cell r="E476" t="str">
            <v>SP</v>
          </cell>
          <cell r="F476" t="str">
            <v>PASSIVITA'</v>
          </cell>
          <cell r="G476" t="str">
            <v>D) </v>
          </cell>
          <cell r="H476" t="str">
            <v>12) </v>
          </cell>
          <cell r="I476">
            <v>0</v>
          </cell>
          <cell r="J476" t="str">
            <v>Debiti tributari</v>
          </cell>
        </row>
        <row r="477">
          <cell r="A477">
            <v>3043206002520</v>
          </cell>
          <cell r="B477" t="str">
            <v>Valle d'Aosta c/IRAP</v>
          </cell>
          <cell r="C477">
            <v>0</v>
          </cell>
          <cell r="D477" t="str">
            <v>Valle d'Aosta c/IRAP</v>
          </cell>
          <cell r="E477" t="str">
            <v>SP</v>
          </cell>
          <cell r="F477" t="str">
            <v>PASSIVITA'</v>
          </cell>
          <cell r="G477" t="str">
            <v>D) </v>
          </cell>
          <cell r="H477" t="str">
            <v>12) </v>
          </cell>
          <cell r="I477">
            <v>0</v>
          </cell>
          <cell r="J477" t="str">
            <v>Debiti tributari</v>
          </cell>
        </row>
        <row r="478">
          <cell r="A478">
            <v>3043206002521</v>
          </cell>
          <cell r="B478" t="str">
            <v>Veneto c/IRAP</v>
          </cell>
          <cell r="C478">
            <v>0</v>
          </cell>
          <cell r="D478" t="str">
            <v>Veneto c/IRAP</v>
          </cell>
          <cell r="E478" t="str">
            <v>SP</v>
          </cell>
          <cell r="F478" t="str">
            <v>PASSIVITA'</v>
          </cell>
          <cell r="G478" t="str">
            <v>D) </v>
          </cell>
          <cell r="H478" t="str">
            <v>12) </v>
          </cell>
          <cell r="I478">
            <v>0</v>
          </cell>
          <cell r="J478" t="str">
            <v>Debiti tributari</v>
          </cell>
        </row>
        <row r="479">
          <cell r="A479">
            <v>3043206004000</v>
          </cell>
          <cell r="B479" t="str">
            <v>Erario c/IRES a saldo</v>
          </cell>
          <cell r="C479">
            <v>0</v>
          </cell>
          <cell r="D479" t="str">
            <v>Erario c/IRES a saldo</v>
          </cell>
          <cell r="E479" t="str">
            <v>SP</v>
          </cell>
          <cell r="F479" t="str">
            <v>PASSIVITA'</v>
          </cell>
          <cell r="G479" t="str">
            <v>D) </v>
          </cell>
          <cell r="H479" t="str">
            <v>12) </v>
          </cell>
          <cell r="I479">
            <v>0</v>
          </cell>
          <cell r="J479" t="str">
            <v>Debiti tributari</v>
          </cell>
        </row>
        <row r="480">
          <cell r="A480">
            <v>3043207000505</v>
          </cell>
          <cell r="B480" t="str">
            <v>INPDAP a carico Agenzia delle D</v>
          </cell>
          <cell r="C480">
            <v>-923496.49</v>
          </cell>
          <cell r="D480" t="str">
            <v>INPDAP a carico Agenzia delle Dogane</v>
          </cell>
          <cell r="E480" t="str">
            <v>SP</v>
          </cell>
          <cell r="F480" t="str">
            <v>PASSIVITA'</v>
          </cell>
          <cell r="G480" t="str">
            <v>D) </v>
          </cell>
          <cell r="H480" t="str">
            <v>13) </v>
          </cell>
          <cell r="I480">
            <v>0</v>
          </cell>
          <cell r="J480" t="str">
            <v>Debiti verso Istituti di previdenza e sicurezza sociale</v>
          </cell>
        </row>
        <row r="481">
          <cell r="A481">
            <v>3043207000510</v>
          </cell>
          <cell r="B481" t="str">
            <v>INPDAP a carico dipendente</v>
          </cell>
          <cell r="C481">
            <v>-215598.96</v>
          </cell>
          <cell r="D481" t="str">
            <v>INPDAP a carico dipendente</v>
          </cell>
          <cell r="E481" t="str">
            <v>SP</v>
          </cell>
          <cell r="F481" t="str">
            <v>PASSIVITA'</v>
          </cell>
          <cell r="G481" t="str">
            <v>D) </v>
          </cell>
          <cell r="H481" t="str">
            <v>13) </v>
          </cell>
          <cell r="I481">
            <v>0</v>
          </cell>
          <cell r="J481" t="str">
            <v>Debiti verso Istituti di previdenza e sicurezza sociale</v>
          </cell>
        </row>
        <row r="482">
          <cell r="A482">
            <v>3043207000515</v>
          </cell>
          <cell r="B482" t="str">
            <v>Fondo credito</v>
          </cell>
          <cell r="C482">
            <v>-2967.66</v>
          </cell>
          <cell r="D482" t="str">
            <v>Fondo credito</v>
          </cell>
          <cell r="E482" t="str">
            <v>SP</v>
          </cell>
          <cell r="F482" t="str">
            <v>PASSIVITA'</v>
          </cell>
          <cell r="G482" t="str">
            <v>D) </v>
          </cell>
          <cell r="H482" t="str">
            <v>13) </v>
          </cell>
          <cell r="I482">
            <v>0</v>
          </cell>
          <cell r="J482" t="str">
            <v>Debiti verso Istituti di previdenza e sicurezza sociale</v>
          </cell>
        </row>
        <row r="483">
          <cell r="A483">
            <v>3043207001000</v>
          </cell>
          <cell r="B483" t="str">
            <v>Debiti verso INAIL</v>
          </cell>
          <cell r="C483">
            <v>0</v>
          </cell>
          <cell r="D483" t="str">
            <v>Debiti verso INAIL</v>
          </cell>
          <cell r="E483" t="str">
            <v>SP</v>
          </cell>
          <cell r="F483" t="str">
            <v>PASSIVITA'</v>
          </cell>
          <cell r="G483" t="str">
            <v>D) </v>
          </cell>
          <cell r="H483" t="str">
            <v>13) </v>
          </cell>
          <cell r="I483">
            <v>0</v>
          </cell>
          <cell r="J483" t="str">
            <v>Debiti verso Istituti di previdenza e sicurezza sociale</v>
          </cell>
        </row>
        <row r="484">
          <cell r="A484">
            <v>3043207001500</v>
          </cell>
          <cell r="B484" t="str">
            <v>Debiti verso altri Istituti pre</v>
          </cell>
          <cell r="C484">
            <v>-518.01</v>
          </cell>
          <cell r="D484" t="str">
            <v>Debiti verso altri Istituti previdenziali</v>
          </cell>
          <cell r="E484" t="str">
            <v>SP</v>
          </cell>
          <cell r="F484" t="str">
            <v>PASSIVITA'</v>
          </cell>
          <cell r="G484" t="str">
            <v>D) </v>
          </cell>
          <cell r="H484" t="str">
            <v>13) </v>
          </cell>
          <cell r="I484">
            <v>0</v>
          </cell>
          <cell r="J484" t="str">
            <v>Debiti verso Istituti di previdenza e sicurezza sociale</v>
          </cell>
        </row>
        <row r="485">
          <cell r="A485">
            <v>3043208000100</v>
          </cell>
          <cell r="B485" t="str">
            <v>Debiti verso dipendenti per ret</v>
          </cell>
          <cell r="C485">
            <v>0</v>
          </cell>
          <cell r="D485" t="str">
            <v>Debiti verso dipendenti per retribuzioni fisse</v>
          </cell>
          <cell r="E485" t="str">
            <v>SP</v>
          </cell>
          <cell r="F485" t="str">
            <v>PASSIVITA'</v>
          </cell>
          <cell r="G485" t="str">
            <v>D) </v>
          </cell>
          <cell r="H485" t="str">
            <v>14) </v>
          </cell>
          <cell r="I485">
            <v>0</v>
          </cell>
          <cell r="J485" t="str">
            <v>Altri debiti</v>
          </cell>
        </row>
        <row r="486">
          <cell r="A486">
            <v>3043208000110</v>
          </cell>
          <cell r="B486" t="str">
            <v>Debiti verso dipendenti per str</v>
          </cell>
          <cell r="C486">
            <v>0</v>
          </cell>
          <cell r="D486" t="str">
            <v>Debiti verso dipendenti per straordinari</v>
          </cell>
          <cell r="E486" t="str">
            <v>SP</v>
          </cell>
          <cell r="F486" t="str">
            <v>PASSIVITA'</v>
          </cell>
          <cell r="G486" t="str">
            <v>D) </v>
          </cell>
          <cell r="H486" t="str">
            <v>14) </v>
          </cell>
          <cell r="I486">
            <v>0</v>
          </cell>
          <cell r="J486" t="str">
            <v>Altri debiti</v>
          </cell>
        </row>
        <row r="487">
          <cell r="A487">
            <v>3043208000130</v>
          </cell>
          <cell r="B487" t="str">
            <v>Debiti verso dipendenti per Ind</v>
          </cell>
          <cell r="C487">
            <v>0</v>
          </cell>
          <cell r="D487" t="str">
            <v>Debiti verso dipendenti per Indennità di Turnazione</v>
          </cell>
          <cell r="E487" t="str">
            <v>SP</v>
          </cell>
          <cell r="F487" t="str">
            <v>PASSIVITA'</v>
          </cell>
          <cell r="G487" t="str">
            <v>D) </v>
          </cell>
          <cell r="H487" t="str">
            <v>14) </v>
          </cell>
          <cell r="I487">
            <v>0</v>
          </cell>
          <cell r="J487" t="str">
            <v>Altri debiti</v>
          </cell>
        </row>
        <row r="488">
          <cell r="A488">
            <v>3043208000500</v>
          </cell>
          <cell r="B488" t="str">
            <v>Debiti verso dipendenti per com</v>
          </cell>
          <cell r="C488">
            <v>0</v>
          </cell>
          <cell r="D488" t="str">
            <v>Debiti verso dipendenti per competenze diverse</v>
          </cell>
          <cell r="E488" t="str">
            <v>SP</v>
          </cell>
          <cell r="F488" t="str">
            <v>PASSIVITA'</v>
          </cell>
          <cell r="G488" t="str">
            <v>D) </v>
          </cell>
          <cell r="H488" t="str">
            <v>14) </v>
          </cell>
          <cell r="I488">
            <v>0</v>
          </cell>
          <cell r="J488" t="str">
            <v>Altri debiti</v>
          </cell>
        </row>
        <row r="489">
          <cell r="A489">
            <v>3043208002500</v>
          </cell>
          <cell r="B489" t="str">
            <v>Debiti verso dipendenti per lit</v>
          </cell>
          <cell r="C489">
            <v>0</v>
          </cell>
          <cell r="D489" t="str">
            <v>Debiti verso dipendenti per liti e risarcimenti</v>
          </cell>
          <cell r="E489" t="str">
            <v>SP</v>
          </cell>
          <cell r="F489" t="str">
            <v>PASSIVITA'</v>
          </cell>
          <cell r="G489" t="str">
            <v>D) </v>
          </cell>
          <cell r="H489" t="str">
            <v>14) </v>
          </cell>
          <cell r="I489">
            <v>0</v>
          </cell>
          <cell r="J489" t="str">
            <v>Altri debiti</v>
          </cell>
        </row>
        <row r="490">
          <cell r="A490">
            <v>3043208003000</v>
          </cell>
          <cell r="B490" t="str">
            <v>Debiti verso dipendenti per mis</v>
          </cell>
          <cell r="C490">
            <v>-16138.34</v>
          </cell>
          <cell r="D490" t="str">
            <v>Debiti verso dipendenti per missioni</v>
          </cell>
          <cell r="E490" t="str">
            <v>SP</v>
          </cell>
          <cell r="F490" t="str">
            <v>PASSIVITA'</v>
          </cell>
          <cell r="G490" t="str">
            <v>D) </v>
          </cell>
          <cell r="H490" t="str">
            <v>14) </v>
          </cell>
          <cell r="I490">
            <v>0</v>
          </cell>
          <cell r="J490" t="str">
            <v>Altri debiti</v>
          </cell>
        </row>
        <row r="491">
          <cell r="A491">
            <v>3043208003500</v>
          </cell>
          <cell r="B491" t="str">
            <v>Fondo incarichi aggiuntivi dei</v>
          </cell>
          <cell r="C491">
            <v>-540317.72</v>
          </cell>
          <cell r="D491" t="str">
            <v>Fondo incarichi aggiuntivi dei dirigenti di I fascia</v>
          </cell>
          <cell r="E491" t="str">
            <v>SP</v>
          </cell>
          <cell r="F491" t="str">
            <v>PASSIVITA'</v>
          </cell>
          <cell r="G491" t="str">
            <v>D) </v>
          </cell>
          <cell r="H491" t="str">
            <v>14) </v>
          </cell>
          <cell r="I491">
            <v>0</v>
          </cell>
          <cell r="J491" t="str">
            <v>Altri debiti</v>
          </cell>
        </row>
        <row r="492">
          <cell r="A492">
            <v>3043208004000</v>
          </cell>
          <cell r="B492" t="str">
            <v>Fondo incarichi aggiuntivi dei</v>
          </cell>
          <cell r="C492">
            <v>-119052.2</v>
          </cell>
          <cell r="D492" t="str">
            <v>Fondo incarichi aggiuntivi dei dirigenti di II fascia</v>
          </cell>
          <cell r="E492" t="str">
            <v>SP</v>
          </cell>
          <cell r="F492" t="str">
            <v>PASSIVITA'</v>
          </cell>
          <cell r="G492" t="str">
            <v>D) </v>
          </cell>
          <cell r="H492" t="str">
            <v>14) </v>
          </cell>
          <cell r="I492">
            <v>0</v>
          </cell>
          <cell r="J492" t="str">
            <v>Altri debiti</v>
          </cell>
        </row>
        <row r="493">
          <cell r="A493">
            <v>3043209000500</v>
          </cell>
          <cell r="B493" t="str">
            <v>Debiti per note credito da emet</v>
          </cell>
          <cell r="C493">
            <v>-219330.83</v>
          </cell>
          <cell r="D493" t="str">
            <v>Debiti per note credito da emettere</v>
          </cell>
          <cell r="E493" t="str">
            <v>SP</v>
          </cell>
          <cell r="F493" t="str">
            <v>PASSIVITA'</v>
          </cell>
          <cell r="G493" t="str">
            <v>D) </v>
          </cell>
          <cell r="H493" t="str">
            <v>14) </v>
          </cell>
          <cell r="I493">
            <v>0</v>
          </cell>
          <cell r="J493" t="str">
            <v>Altri debiti</v>
          </cell>
        </row>
        <row r="494">
          <cell r="A494">
            <v>3043209001000</v>
          </cell>
          <cell r="B494" t="str">
            <v>Depositi passivi e acconti rice</v>
          </cell>
          <cell r="C494">
            <v>0</v>
          </cell>
          <cell r="D494" t="str">
            <v>Depositi passivi e acconti ricevuti</v>
          </cell>
          <cell r="E494" t="str">
            <v>SP</v>
          </cell>
          <cell r="F494" t="str">
            <v>PASSIVITA'</v>
          </cell>
          <cell r="G494" t="str">
            <v>D) </v>
          </cell>
          <cell r="H494" t="str">
            <v>14) </v>
          </cell>
          <cell r="I494">
            <v>0</v>
          </cell>
          <cell r="J494" t="str">
            <v>Altri debiti</v>
          </cell>
        </row>
        <row r="495">
          <cell r="A495">
            <v>3043209002000</v>
          </cell>
          <cell r="B495" t="str">
            <v>Debiti verso altri per trattenu</v>
          </cell>
          <cell r="C495">
            <v>0</v>
          </cell>
          <cell r="D495" t="str">
            <v>Debiti verso altri per trattenute volontarie</v>
          </cell>
          <cell r="E495" t="str">
            <v>SP</v>
          </cell>
          <cell r="F495" t="str">
            <v>PASSIVITA'</v>
          </cell>
          <cell r="G495" t="str">
            <v>D) </v>
          </cell>
          <cell r="H495" t="str">
            <v>14) </v>
          </cell>
          <cell r="I495">
            <v>0</v>
          </cell>
          <cell r="J495" t="str">
            <v>Altri debiti</v>
          </cell>
        </row>
        <row r="496">
          <cell r="A496">
            <v>3043209002500</v>
          </cell>
          <cell r="B496" t="str">
            <v>Debiti verso Enti per personale</v>
          </cell>
          <cell r="C496">
            <v>-28431.69</v>
          </cell>
          <cell r="D496" t="str">
            <v>Debiti verso Enti per personale comandato</v>
          </cell>
          <cell r="E496" t="str">
            <v>SP</v>
          </cell>
          <cell r="F496" t="str">
            <v>PASSIVITA'</v>
          </cell>
          <cell r="G496" t="str">
            <v>D) </v>
          </cell>
          <cell r="H496" t="str">
            <v>14) </v>
          </cell>
          <cell r="I496">
            <v>0</v>
          </cell>
          <cell r="J496" t="str">
            <v>Altri debiti</v>
          </cell>
        </row>
        <row r="497">
          <cell r="A497">
            <v>3043209003000</v>
          </cell>
          <cell r="B497" t="str">
            <v>Debiti verso associazioni sinda</v>
          </cell>
          <cell r="C497">
            <v>0</v>
          </cell>
          <cell r="D497" t="str">
            <v>Debiti verso associazioni sindacali</v>
          </cell>
          <cell r="E497" t="str">
            <v>SP</v>
          </cell>
          <cell r="F497" t="str">
            <v>PASSIVITA'</v>
          </cell>
          <cell r="G497" t="str">
            <v>D) </v>
          </cell>
          <cell r="H497" t="str">
            <v>14) </v>
          </cell>
          <cell r="I497">
            <v>0</v>
          </cell>
          <cell r="J497" t="str">
            <v>Altri debiti</v>
          </cell>
        </row>
        <row r="498">
          <cell r="A498">
            <v>3043209003500</v>
          </cell>
          <cell r="B498" t="str">
            <v>Debiti per pignoramenti</v>
          </cell>
          <cell r="C498">
            <v>-8709.53</v>
          </cell>
          <cell r="D498" t="str">
            <v>Debiti per pignoramenti</v>
          </cell>
          <cell r="E498" t="str">
            <v>SP</v>
          </cell>
          <cell r="F498" t="str">
            <v>PASSIVITA'</v>
          </cell>
          <cell r="G498" t="str">
            <v>D) </v>
          </cell>
          <cell r="H498" t="str">
            <v>14) </v>
          </cell>
          <cell r="I498">
            <v>0</v>
          </cell>
          <cell r="J498" t="str">
            <v>Altri debiti</v>
          </cell>
        </row>
        <row r="499">
          <cell r="A499">
            <v>3043209004000</v>
          </cell>
          <cell r="B499" t="str">
            <v>Debiti verso terzi per liti e r</v>
          </cell>
          <cell r="C499">
            <v>0</v>
          </cell>
          <cell r="D499" t="str">
            <v>Debiti verso terzi per liti e risarcimenti</v>
          </cell>
          <cell r="E499" t="str">
            <v>SP</v>
          </cell>
          <cell r="F499" t="str">
            <v>PASSIVITA'</v>
          </cell>
          <cell r="G499" t="str">
            <v>D) </v>
          </cell>
          <cell r="H499" t="str">
            <v>14) </v>
          </cell>
          <cell r="I499">
            <v>0</v>
          </cell>
          <cell r="J499" t="str">
            <v>Altri debiti</v>
          </cell>
        </row>
        <row r="500">
          <cell r="A500">
            <v>3043209004700</v>
          </cell>
          <cell r="B500" t="str">
            <v>Debiti v/Ministero dell'Economi</v>
          </cell>
          <cell r="C500">
            <v>-24037601.44</v>
          </cell>
          <cell r="D500" t="str">
            <v>Debiti v/Ministero dell'Economia e delle Finanze per partite passive da liquidare c/MEF</v>
          </cell>
          <cell r="E500" t="str">
            <v>SP</v>
          </cell>
          <cell r="F500" t="str">
            <v>PASSIVITA'</v>
          </cell>
          <cell r="G500" t="str">
            <v>D) </v>
          </cell>
          <cell r="H500" t="str">
            <v>14) </v>
          </cell>
          <cell r="I500">
            <v>0</v>
          </cell>
          <cell r="J500" t="str">
            <v>Altri debiti</v>
          </cell>
        </row>
        <row r="501">
          <cell r="A501">
            <v>3043209005500</v>
          </cell>
          <cell r="B501" t="str">
            <v>Altri Debiti</v>
          </cell>
          <cell r="C501">
            <v>-189315.76</v>
          </cell>
          <cell r="D501" t="str">
            <v>Altri Debiti</v>
          </cell>
          <cell r="E501" t="str">
            <v>SP</v>
          </cell>
          <cell r="F501" t="str">
            <v>PASSIVITA'</v>
          </cell>
          <cell r="G501" t="str">
            <v>D) </v>
          </cell>
          <cell r="H501" t="str">
            <v>14) </v>
          </cell>
          <cell r="I501">
            <v>0</v>
          </cell>
          <cell r="J501" t="str">
            <v>Altri debiti</v>
          </cell>
        </row>
        <row r="502">
          <cell r="A502">
            <v>3043209005600</v>
          </cell>
          <cell r="B502" t="str">
            <v>Erario c/imposte diverse</v>
          </cell>
          <cell r="C502">
            <v>0</v>
          </cell>
          <cell r="D502" t="str">
            <v>Erario c/imposte diverse</v>
          </cell>
          <cell r="E502" t="str">
            <v>SP</v>
          </cell>
          <cell r="F502" t="str">
            <v>PASSIVITA'</v>
          </cell>
          <cell r="G502" t="str">
            <v>D) </v>
          </cell>
          <cell r="H502" t="str">
            <v>14) </v>
          </cell>
          <cell r="I502">
            <v>0</v>
          </cell>
          <cell r="J502" t="str">
            <v>Altri debiti</v>
          </cell>
        </row>
        <row r="503">
          <cell r="A503">
            <v>3043209005700</v>
          </cell>
          <cell r="B503" t="str">
            <v>Iva su vendite</v>
          </cell>
          <cell r="C503">
            <v>0</v>
          </cell>
          <cell r="D503" t="str">
            <v>Iva su vendite</v>
          </cell>
          <cell r="E503" t="str">
            <v>SP</v>
          </cell>
          <cell r="F503" t="str">
            <v>PASSIVITA'</v>
          </cell>
          <cell r="G503" t="str">
            <v>D) </v>
          </cell>
          <cell r="H503" t="str">
            <v>14) </v>
          </cell>
          <cell r="I503">
            <v>0</v>
          </cell>
          <cell r="J503" t="str">
            <v>Altri debiti</v>
          </cell>
        </row>
        <row r="504">
          <cell r="A504">
            <v>3043209005800</v>
          </cell>
          <cell r="B504" t="str">
            <v>Erario c/liq IVA a debito</v>
          </cell>
          <cell r="C504">
            <v>0</v>
          </cell>
          <cell r="D504" t="str">
            <v>Erario c/liq IVA a debito</v>
          </cell>
          <cell r="E504" t="str">
            <v>SP</v>
          </cell>
          <cell r="F504" t="str">
            <v>PASSIVITA'</v>
          </cell>
          <cell r="G504" t="str">
            <v>D) </v>
          </cell>
          <cell r="H504" t="str">
            <v>14) </v>
          </cell>
          <cell r="I504">
            <v>0</v>
          </cell>
          <cell r="J504" t="str">
            <v>Altri debiti</v>
          </cell>
        </row>
        <row r="505">
          <cell r="A505">
            <v>3043209006000</v>
          </cell>
          <cell r="B505" t="str">
            <v>Debiti per competenze accessori</v>
          </cell>
          <cell r="C505">
            <v>-10731053.27</v>
          </cell>
          <cell r="D505" t="str">
            <v>Debiti per competenze accessorie al personale da liquidare</v>
          </cell>
          <cell r="E505" t="str">
            <v>SP</v>
          </cell>
          <cell r="F505" t="str">
            <v>PASSIVITA'</v>
          </cell>
          <cell r="G505" t="str">
            <v>D) </v>
          </cell>
          <cell r="H505" t="str">
            <v>14) </v>
          </cell>
          <cell r="I505">
            <v>0</v>
          </cell>
          <cell r="J505" t="str">
            <v>Altri debiti</v>
          </cell>
        </row>
        <row r="506">
          <cell r="A506">
            <v>3043210000100</v>
          </cell>
          <cell r="B506" t="str">
            <v>Incassi non applicati</v>
          </cell>
          <cell r="C506">
            <v>-606786.86</v>
          </cell>
          <cell r="D506" t="str">
            <v>Incassi non applicati</v>
          </cell>
          <cell r="E506" t="str">
            <v>SP</v>
          </cell>
          <cell r="F506" t="str">
            <v>PASSIVITA'</v>
          </cell>
          <cell r="G506" t="str">
            <v>D) </v>
          </cell>
          <cell r="H506" t="str">
            <v>14) </v>
          </cell>
          <cell r="I506">
            <v>0</v>
          </cell>
          <cell r="J506" t="str">
            <v>Altri debiti</v>
          </cell>
        </row>
        <row r="507">
          <cell r="A507">
            <v>3043210000200</v>
          </cell>
          <cell r="B507" t="str">
            <v>Incassi non identificati</v>
          </cell>
          <cell r="C507">
            <v>-1020677.78</v>
          </cell>
          <cell r="D507" t="str">
            <v>Incassi non identificati</v>
          </cell>
          <cell r="E507" t="str">
            <v>SP</v>
          </cell>
          <cell r="F507" t="str">
            <v>PASSIVITA'</v>
          </cell>
          <cell r="G507" t="str">
            <v>D) </v>
          </cell>
          <cell r="H507" t="str">
            <v>14) </v>
          </cell>
          <cell r="I507">
            <v>0</v>
          </cell>
          <cell r="J507" t="str">
            <v>Altri debiti</v>
          </cell>
        </row>
        <row r="508">
          <cell r="A508">
            <v>3043210000300</v>
          </cell>
          <cell r="B508" t="str">
            <v>Incassi in conto</v>
          </cell>
          <cell r="C508">
            <v>-314.59</v>
          </cell>
          <cell r="D508" t="str">
            <v>Incassi in conto</v>
          </cell>
          <cell r="E508" t="str">
            <v>SP</v>
          </cell>
          <cell r="F508" t="str">
            <v>PASSIVITA'</v>
          </cell>
          <cell r="G508" t="str">
            <v>D) </v>
          </cell>
          <cell r="H508" t="str">
            <v>14) </v>
          </cell>
          <cell r="I508">
            <v>0</v>
          </cell>
          <cell r="J508" t="str">
            <v>Altri debiti</v>
          </cell>
        </row>
        <row r="509">
          <cell r="A509">
            <v>3043210000500</v>
          </cell>
          <cell r="B509" t="str">
            <v>Altri incassi</v>
          </cell>
          <cell r="C509">
            <v>-803267.53</v>
          </cell>
          <cell r="D509" t="str">
            <v>Altri incassi</v>
          </cell>
          <cell r="E509" t="str">
            <v>SP</v>
          </cell>
          <cell r="F509" t="str">
            <v>PASSIVITA'</v>
          </cell>
          <cell r="G509" t="str">
            <v>D) </v>
          </cell>
          <cell r="H509" t="str">
            <v>14) </v>
          </cell>
          <cell r="I509">
            <v>0</v>
          </cell>
          <cell r="J509" t="str">
            <v>Altri debiti</v>
          </cell>
        </row>
        <row r="510">
          <cell r="A510">
            <v>3053301000100</v>
          </cell>
          <cell r="B510" t="str">
            <v>Ratei passivi</v>
          </cell>
          <cell r="C510">
            <v>-91986.22</v>
          </cell>
          <cell r="D510" t="str">
            <v>Ratei passivi</v>
          </cell>
          <cell r="E510" t="str">
            <v>SP</v>
          </cell>
          <cell r="F510" t="str">
            <v>PASSIVITA'</v>
          </cell>
          <cell r="G510" t="str">
            <v>E) </v>
          </cell>
          <cell r="H510" t="str">
            <v>RATEI E RISCONTI PASSIVI</v>
          </cell>
          <cell r="I510">
            <v>0</v>
          </cell>
          <cell r="J510" t="str">
            <v>Ratei passivi</v>
          </cell>
        </row>
        <row r="511">
          <cell r="A511">
            <v>3053302000200</v>
          </cell>
          <cell r="B511" t="str">
            <v>Risconto passivo per investimen</v>
          </cell>
          <cell r="C511">
            <v>-223045327.99</v>
          </cell>
          <cell r="D511" t="str">
            <v>Risconto passivo per investimenti</v>
          </cell>
          <cell r="E511" t="str">
            <v>SP</v>
          </cell>
          <cell r="F511" t="str">
            <v>PASSIVITA'</v>
          </cell>
          <cell r="G511" t="str">
            <v>E) </v>
          </cell>
          <cell r="H511" t="str">
            <v>RATEI E RISCONTI PASSIVI</v>
          </cell>
          <cell r="I511">
            <v>0</v>
          </cell>
          <cell r="J511" t="str">
            <v>Risconti passivi</v>
          </cell>
        </row>
        <row r="512">
          <cell r="A512">
            <v>3053302000500</v>
          </cell>
          <cell r="B512" t="str">
            <v>Risconto passivo</v>
          </cell>
          <cell r="C512">
            <v>-20090960.86</v>
          </cell>
          <cell r="D512" t="str">
            <v>Risconto passivo</v>
          </cell>
          <cell r="E512" t="str">
            <v>SP</v>
          </cell>
          <cell r="F512" t="str">
            <v>PASSIVITA'</v>
          </cell>
          <cell r="G512" t="str">
            <v>E) </v>
          </cell>
          <cell r="H512" t="str">
            <v>RATEI E RISCONTI PASSIVI</v>
          </cell>
          <cell r="I512">
            <v>0</v>
          </cell>
          <cell r="J512" t="str">
            <v>Risconti passivi</v>
          </cell>
        </row>
        <row r="513">
          <cell r="A513">
            <v>4014001000100</v>
          </cell>
          <cell r="B513" t="str">
            <v>Ricavi per oneri di gestione de</v>
          </cell>
          <cell r="C513">
            <v>-691595586.08</v>
          </cell>
          <cell r="D513" t="str">
            <v>Ricavi per oneri di gestione definiti in convenzione</v>
          </cell>
          <cell r="E513" t="str">
            <v>CE</v>
          </cell>
          <cell r="F513" t="str">
            <v>RICAVI</v>
          </cell>
          <cell r="G513" t="str">
            <v>A)</v>
          </cell>
          <cell r="H513">
            <v>0</v>
          </cell>
          <cell r="I513">
            <v>0</v>
          </cell>
          <cell r="J513" t="str">
            <v>Ricavi definiti in convenzione ed integrazioni</v>
          </cell>
        </row>
        <row r="514">
          <cell r="A514">
            <v>4014001000500</v>
          </cell>
          <cell r="B514" t="str">
            <v>Ricavi per investimenti definit</v>
          </cell>
          <cell r="C514">
            <v>-29342068.35</v>
          </cell>
          <cell r="D514" t="str">
            <v>Ricavi per investimenti definiti in convenzione</v>
          </cell>
          <cell r="E514" t="str">
            <v>CE</v>
          </cell>
          <cell r="F514" t="str">
            <v>RICAVI</v>
          </cell>
          <cell r="G514" t="str">
            <v>A)</v>
          </cell>
          <cell r="H514">
            <v>0</v>
          </cell>
          <cell r="I514">
            <v>0</v>
          </cell>
          <cell r="J514" t="str">
            <v>Ricavi definiti in convenzione ed integrazioni</v>
          </cell>
        </row>
        <row r="515">
          <cell r="A515">
            <v>4014001001000</v>
          </cell>
          <cell r="B515" t="str">
            <v>Ricavi per quota incentivante d</v>
          </cell>
          <cell r="C515">
            <v>-9173309.4</v>
          </cell>
          <cell r="D515" t="str">
            <v>Ricavi per quota incentivante definiti in convenzione</v>
          </cell>
          <cell r="E515" t="str">
            <v>CE</v>
          </cell>
          <cell r="F515" t="str">
            <v>RICAVI</v>
          </cell>
          <cell r="G515" t="str">
            <v>A)</v>
          </cell>
          <cell r="H515">
            <v>0</v>
          </cell>
          <cell r="I515">
            <v>0</v>
          </cell>
          <cell r="J515" t="str">
            <v>Ricavi definiti in convenzione ed integrazioni</v>
          </cell>
        </row>
        <row r="516">
          <cell r="A516">
            <v>4014101001500</v>
          </cell>
          <cell r="B516" t="str">
            <v>Proventi per servizi da convenz</v>
          </cell>
          <cell r="C516">
            <v>-1356578.59</v>
          </cell>
          <cell r="D516" t="str">
            <v>Proventi per servizi da convenzioni con enti pubblici e privati</v>
          </cell>
          <cell r="E516" t="str">
            <v>CE</v>
          </cell>
          <cell r="F516" t="str">
            <v>RICAVI</v>
          </cell>
          <cell r="G516" t="str">
            <v>A </v>
          </cell>
          <cell r="H516" t="str">
            <v>1) </v>
          </cell>
          <cell r="I516">
            <v>0</v>
          </cell>
          <cell r="J516" t="str">
            <v>Proventi per servizi resi</v>
          </cell>
        </row>
        <row r="517">
          <cell r="A517">
            <v>4014101002000</v>
          </cell>
          <cell r="B517" t="str">
            <v>Proventi per servizi resi dai l</v>
          </cell>
          <cell r="C517">
            <v>-360941.87</v>
          </cell>
          <cell r="D517" t="str">
            <v>Proventi per servizi resi dai laboratori chimici per certificazioni</v>
          </cell>
          <cell r="E517" t="str">
            <v>CE</v>
          </cell>
          <cell r="F517" t="str">
            <v>RICAVI</v>
          </cell>
          <cell r="G517" t="str">
            <v>A </v>
          </cell>
          <cell r="H517" t="str">
            <v>1) </v>
          </cell>
          <cell r="I517">
            <v>0</v>
          </cell>
          <cell r="J517" t="str">
            <v>Proventi per servizi resi</v>
          </cell>
        </row>
        <row r="518">
          <cell r="A518">
            <v>4014101003000</v>
          </cell>
          <cell r="B518" t="str">
            <v>Proventi per altre attivitÓ</v>
          </cell>
          <cell r="C518">
            <v>-90625.06</v>
          </cell>
          <cell r="D518" t="str">
            <v>Proventi per altre attività</v>
          </cell>
          <cell r="E518" t="str">
            <v>CE</v>
          </cell>
          <cell r="F518" t="str">
            <v>RICAVI</v>
          </cell>
          <cell r="G518" t="str">
            <v>A </v>
          </cell>
          <cell r="H518" t="str">
            <v>1) </v>
          </cell>
          <cell r="I518">
            <v>0</v>
          </cell>
          <cell r="J518" t="str">
            <v>Proventi per servizi resi</v>
          </cell>
        </row>
        <row r="519">
          <cell r="A519">
            <v>4014101003100</v>
          </cell>
          <cell r="B519" t="str">
            <v>Proventi per formazione resa da</v>
          </cell>
          <cell r="C519">
            <v>-66671.93</v>
          </cell>
          <cell r="D519" t="str">
            <v>Proventi per formazione resa da personale dell'Agenzia</v>
          </cell>
          <cell r="E519" t="str">
            <v>CE</v>
          </cell>
          <cell r="F519" t="str">
            <v>RICAVI</v>
          </cell>
          <cell r="G519" t="str">
            <v>A </v>
          </cell>
          <cell r="H519" t="str">
            <v>1) </v>
          </cell>
          <cell r="I519">
            <v>0</v>
          </cell>
          <cell r="J519" t="str">
            <v>Proventi per servizi resi</v>
          </cell>
        </row>
        <row r="520">
          <cell r="A520">
            <v>4014102000500</v>
          </cell>
          <cell r="B520" t="str">
            <v>Proventi per servizi resi dalle</v>
          </cell>
          <cell r="C520">
            <v>-4883998.43</v>
          </cell>
          <cell r="D520" t="str">
            <v>Proventi per servizi resi dalle dogane in fuori orario e/o fuori sede</v>
          </cell>
          <cell r="E520" t="str">
            <v>CE</v>
          </cell>
          <cell r="F520" t="str">
            <v>RICAVI</v>
          </cell>
          <cell r="G520" t="str">
            <v>A </v>
          </cell>
          <cell r="H520" t="str">
            <v>1) </v>
          </cell>
          <cell r="I520">
            <v>0</v>
          </cell>
          <cell r="J520" t="str">
            <v>Proventi per servizi resi</v>
          </cell>
        </row>
        <row r="521">
          <cell r="A521">
            <v>4014102001000</v>
          </cell>
          <cell r="B521" t="str">
            <v>Proventi per servizi resi da UT</v>
          </cell>
          <cell r="C521">
            <v>-452401.44</v>
          </cell>
          <cell r="D521" t="str">
            <v>Proventi per servizi resi da UTF in fuori orario e/o fuori sede</v>
          </cell>
          <cell r="E521" t="str">
            <v>CE</v>
          </cell>
          <cell r="F521" t="str">
            <v>RICAVI</v>
          </cell>
          <cell r="G521" t="str">
            <v>A </v>
          </cell>
          <cell r="H521" t="str">
            <v>1) </v>
          </cell>
          <cell r="I521">
            <v>0</v>
          </cell>
          <cell r="J521" t="str">
            <v>Proventi per servizi resi</v>
          </cell>
        </row>
        <row r="522">
          <cell r="A522">
            <v>4014102001500</v>
          </cell>
          <cell r="B522" t="str">
            <v>Proventi per servizi resi dai l</v>
          </cell>
          <cell r="C522">
            <v>-793.27</v>
          </cell>
          <cell r="D522" t="str">
            <v>Proventi per servizi resi dai laboratori chimici in fuori orario e/o fuori sede</v>
          </cell>
          <cell r="E522" t="str">
            <v>CE</v>
          </cell>
          <cell r="F522" t="str">
            <v>RICAVI</v>
          </cell>
          <cell r="G522" t="str">
            <v>A </v>
          </cell>
          <cell r="H522" t="str">
            <v>1) </v>
          </cell>
          <cell r="I522">
            <v>0</v>
          </cell>
          <cell r="J522" t="str">
            <v>Proventi per servizi resi</v>
          </cell>
        </row>
        <row r="523">
          <cell r="A523">
            <v>4014102004000</v>
          </cell>
          <cell r="B523" t="str">
            <v>Proventi per locazioni attive</v>
          </cell>
          <cell r="C523">
            <v>-28174.68</v>
          </cell>
          <cell r="D523" t="str">
            <v>Proventi per locazioni attive</v>
          </cell>
          <cell r="E523" t="str">
            <v>CE</v>
          </cell>
          <cell r="F523" t="str">
            <v>RICAVI</v>
          </cell>
          <cell r="G523" t="str">
            <v>A </v>
          </cell>
          <cell r="H523" t="str">
            <v>1) </v>
          </cell>
          <cell r="I523">
            <v>0</v>
          </cell>
          <cell r="J523" t="str">
            <v>Proventi per servizi resi</v>
          </cell>
        </row>
        <row r="524">
          <cell r="A524">
            <v>4014201000100</v>
          </cell>
          <cell r="B524" t="str">
            <v>Rimborsi per spese di giustizia</v>
          </cell>
          <cell r="C524">
            <v>-60269.14</v>
          </cell>
          <cell r="D524" t="str">
            <v>Rimborsi per spese di giustizia</v>
          </cell>
          <cell r="E524" t="str">
            <v>CE</v>
          </cell>
          <cell r="F524" t="str">
            <v>RICAVI</v>
          </cell>
          <cell r="G524" t="str">
            <v>A </v>
          </cell>
          <cell r="H524" t="str">
            <v>5) </v>
          </cell>
          <cell r="I524">
            <v>0</v>
          </cell>
          <cell r="J524" t="str">
            <v>Proventi e ricavi diversi</v>
          </cell>
        </row>
        <row r="525">
          <cell r="A525">
            <v>4014201000200</v>
          </cell>
          <cell r="B525" t="str">
            <v>Risarcimento per danno all'imma</v>
          </cell>
          <cell r="C525">
            <v>-180906.3</v>
          </cell>
          <cell r="D525" t="str">
            <v>Risarcimento per danno all'immagine</v>
          </cell>
          <cell r="E525" t="str">
            <v>CE</v>
          </cell>
          <cell r="F525" t="str">
            <v>RICAVI</v>
          </cell>
          <cell r="G525" t="str">
            <v>A </v>
          </cell>
          <cell r="H525" t="str">
            <v>5) </v>
          </cell>
          <cell r="I525">
            <v>0</v>
          </cell>
          <cell r="J525" t="str">
            <v>Proventi e ricavi diversi</v>
          </cell>
        </row>
        <row r="526">
          <cell r="A526">
            <v>4014201001005</v>
          </cell>
          <cell r="B526" t="str">
            <v>Rimborso competenze fisse del p</v>
          </cell>
          <cell r="C526">
            <v>-103362.59</v>
          </cell>
          <cell r="D526" t="str">
            <v>Rimborso competenze fisse del personale dell'Agenzia in servizio presso altri enti</v>
          </cell>
          <cell r="E526" t="str">
            <v>CE</v>
          </cell>
          <cell r="F526" t="str">
            <v>RICAVI</v>
          </cell>
          <cell r="G526" t="str">
            <v>A </v>
          </cell>
          <cell r="H526" t="str">
            <v>5) </v>
          </cell>
          <cell r="I526">
            <v>0</v>
          </cell>
          <cell r="J526" t="str">
            <v>Proventi e ricavi diversi</v>
          </cell>
        </row>
        <row r="527">
          <cell r="A527">
            <v>4014201001006</v>
          </cell>
          <cell r="B527" t="str">
            <v>Rimborso competenze accessorie</v>
          </cell>
          <cell r="C527">
            <v>-21088.3</v>
          </cell>
          <cell r="D527" t="str">
            <v>Rimborso competenze accessorie del personale dell'Agenzia in servizio presso altri enti</v>
          </cell>
          <cell r="E527" t="str">
            <v>CE</v>
          </cell>
          <cell r="F527" t="str">
            <v>RICAVI</v>
          </cell>
          <cell r="G527" t="str">
            <v>A </v>
          </cell>
          <cell r="H527" t="str">
            <v>5) </v>
          </cell>
          <cell r="I527">
            <v>0</v>
          </cell>
          <cell r="J527" t="str">
            <v>Proventi e ricavi diversi</v>
          </cell>
        </row>
        <row r="528">
          <cell r="A528">
            <v>4014201001010</v>
          </cell>
          <cell r="B528" t="str">
            <v>Rimborso contributi previdenzia</v>
          </cell>
          <cell r="C528">
            <v>-37656.08</v>
          </cell>
          <cell r="D528" t="str">
            <v>Rimborso contributi previdenziali (Inpdap) a carico dell'Agenzia per il personale in servizio presso altri enti</v>
          </cell>
          <cell r="E528" t="str">
            <v>CE</v>
          </cell>
          <cell r="F528" t="str">
            <v>RICAVI</v>
          </cell>
          <cell r="G528" t="str">
            <v>A </v>
          </cell>
          <cell r="H528" t="str">
            <v>5) </v>
          </cell>
          <cell r="I528">
            <v>0</v>
          </cell>
          <cell r="J528" t="str">
            <v>Proventi e ricavi diversi</v>
          </cell>
        </row>
        <row r="529">
          <cell r="A529">
            <v>4014201001015</v>
          </cell>
          <cell r="B529" t="str">
            <v>Rimborso IRAP per il personale</v>
          </cell>
          <cell r="C529">
            <v>-10619.1</v>
          </cell>
          <cell r="D529" t="str">
            <v>Rimborso IRAP per il personale dell'Agenzia in servizio presso altri enti</v>
          </cell>
          <cell r="E529" t="str">
            <v>CE</v>
          </cell>
          <cell r="F529" t="str">
            <v>RICAVI</v>
          </cell>
          <cell r="G529" t="str">
            <v>A </v>
          </cell>
          <cell r="H529" t="str">
            <v>5) </v>
          </cell>
          <cell r="I529">
            <v>0</v>
          </cell>
          <cell r="J529" t="str">
            <v>Proventi e ricavi diversi</v>
          </cell>
        </row>
        <row r="530">
          <cell r="A530">
            <v>4014201002500</v>
          </cell>
          <cell r="B530" t="str">
            <v>Altri rimborsi e recuperi vari</v>
          </cell>
          <cell r="C530">
            <v>-181401.36</v>
          </cell>
          <cell r="D530" t="str">
            <v>Altri rimborsi e recuperi vari</v>
          </cell>
          <cell r="E530" t="str">
            <v>CE</v>
          </cell>
          <cell r="F530" t="str">
            <v>RICAVI</v>
          </cell>
          <cell r="G530" t="str">
            <v>A </v>
          </cell>
          <cell r="H530" t="str">
            <v>5) </v>
          </cell>
          <cell r="I530">
            <v>0</v>
          </cell>
          <cell r="J530" t="str">
            <v>Proventi e ricavi diversi</v>
          </cell>
        </row>
        <row r="531">
          <cell r="A531">
            <v>4014201003005</v>
          </cell>
          <cell r="B531" t="str">
            <v>Riduzione fiscale per acquisto</v>
          </cell>
          <cell r="C531">
            <v>-3850.81</v>
          </cell>
          <cell r="D531" t="str">
            <v>Riduzione fiscale per acquisto combustibili ex L.448/98</v>
          </cell>
          <cell r="E531" t="str">
            <v>CE</v>
          </cell>
          <cell r="F531" t="str">
            <v>RICAVI</v>
          </cell>
          <cell r="G531" t="str">
            <v>A </v>
          </cell>
          <cell r="H531" t="str">
            <v>5) </v>
          </cell>
          <cell r="I531">
            <v>0</v>
          </cell>
          <cell r="J531" t="str">
            <v>Proventi e ricavi diversi</v>
          </cell>
        </row>
        <row r="532">
          <cell r="A532">
            <v>4014202000500</v>
          </cell>
          <cell r="B532" t="str">
            <v>Ricavi diversi</v>
          </cell>
          <cell r="C532">
            <v>-542855.19</v>
          </cell>
          <cell r="D532" t="str">
            <v>Ricavi diversi</v>
          </cell>
          <cell r="E532" t="str">
            <v>CE</v>
          </cell>
          <cell r="F532" t="str">
            <v>RICAVI</v>
          </cell>
          <cell r="G532" t="str">
            <v>A </v>
          </cell>
          <cell r="H532" t="str">
            <v>5) </v>
          </cell>
          <cell r="I532">
            <v>0</v>
          </cell>
          <cell r="J532" t="str">
            <v>Proventi e ricavi diversi</v>
          </cell>
        </row>
        <row r="533">
          <cell r="A533">
            <v>4014202000600</v>
          </cell>
          <cell r="B533" t="str">
            <v>Ricavi per AttivitÓ di Assisten</v>
          </cell>
          <cell r="C533">
            <v>-1381661.79</v>
          </cell>
          <cell r="D533" t="str">
            <v>Ricavi per Attività di Assistenza e Cooperazione Internazionale</v>
          </cell>
          <cell r="E533" t="str">
            <v>CE</v>
          </cell>
          <cell r="F533" t="str">
            <v>RICAVI</v>
          </cell>
          <cell r="G533" t="str">
            <v>A </v>
          </cell>
          <cell r="H533" t="str">
            <v>5) </v>
          </cell>
          <cell r="I533">
            <v>0</v>
          </cell>
          <cell r="J533" t="str">
            <v>Proventi e ricavi diversi</v>
          </cell>
        </row>
        <row r="534">
          <cell r="A534">
            <v>4014202001000</v>
          </cell>
          <cell r="B534" t="str">
            <v>Abbuoni e sconti attivi</v>
          </cell>
          <cell r="C534">
            <v>-5.9</v>
          </cell>
          <cell r="D534" t="str">
            <v>Abbuoni e sconti attivi</v>
          </cell>
          <cell r="E534" t="str">
            <v>CE</v>
          </cell>
          <cell r="F534" t="str">
            <v>RICAVI</v>
          </cell>
          <cell r="G534" t="str">
            <v>A </v>
          </cell>
          <cell r="H534" t="str">
            <v>5) </v>
          </cell>
          <cell r="I534">
            <v>0</v>
          </cell>
          <cell r="J534" t="str">
            <v>Proventi e ricavi diversi</v>
          </cell>
        </row>
        <row r="535">
          <cell r="A535">
            <v>4014202001500</v>
          </cell>
          <cell r="B535" t="str">
            <v>Arrotondamenti attivi</v>
          </cell>
          <cell r="C535">
            <v>-419.17</v>
          </cell>
          <cell r="D535" t="str">
            <v>Arrotondamenti attivi</v>
          </cell>
          <cell r="E535" t="str">
            <v>CE</v>
          </cell>
          <cell r="F535" t="str">
            <v>RICAVI</v>
          </cell>
          <cell r="G535" t="str">
            <v>A </v>
          </cell>
          <cell r="H535" t="str">
            <v>5) </v>
          </cell>
          <cell r="I535">
            <v>0</v>
          </cell>
          <cell r="J535" t="str">
            <v>Proventi e ricavi diversi</v>
          </cell>
        </row>
        <row r="536">
          <cell r="A536">
            <v>4014202002500</v>
          </cell>
          <cell r="B536" t="str">
            <v>Utile su cambio</v>
          </cell>
          <cell r="C536">
            <v>-2.04</v>
          </cell>
          <cell r="D536" t="str">
            <v>Utile su cambio</v>
          </cell>
          <cell r="E536" t="str">
            <v>CE</v>
          </cell>
          <cell r="F536" t="str">
            <v>COSTI</v>
          </cell>
          <cell r="G536" t="str">
            <v>C </v>
          </cell>
          <cell r="H536" t="str">
            <v>17-BIS)</v>
          </cell>
          <cell r="I536">
            <v>0</v>
          </cell>
          <cell r="J536" t="str">
            <v>Utili e perdite su cambi</v>
          </cell>
        </row>
        <row r="537">
          <cell r="A537">
            <v>4014401000100</v>
          </cell>
          <cell r="B537" t="str">
            <v>Sopravvenienze attive derivanti</v>
          </cell>
          <cell r="C537">
            <v>-764593.61</v>
          </cell>
          <cell r="D537" t="str">
            <v>Sopravvenienze attive derivanti dalla gestione ordinaria</v>
          </cell>
          <cell r="E537" t="str">
            <v>CE</v>
          </cell>
          <cell r="F537" t="str">
            <v>RICAVI</v>
          </cell>
          <cell r="G537" t="str">
            <v>A </v>
          </cell>
          <cell r="H537" t="str">
            <v>5) </v>
          </cell>
          <cell r="I537">
            <v>0</v>
          </cell>
          <cell r="J537" t="str">
            <v>Proventi e ricavi diversi</v>
          </cell>
        </row>
        <row r="538">
          <cell r="A538">
            <v>4014501000100</v>
          </cell>
          <cell r="B538" t="str">
            <v>Liquidazione proventi di vendit</v>
          </cell>
          <cell r="C538">
            <v>-803</v>
          </cell>
          <cell r="D538" t="str">
            <v>Liquidazione proventi di vendita cespiti</v>
          </cell>
          <cell r="E538" t="str">
            <v>CE</v>
          </cell>
          <cell r="F538" t="str">
            <v>RICAVI</v>
          </cell>
          <cell r="G538" t="str">
            <v>A </v>
          </cell>
          <cell r="H538" t="str">
            <v>5) </v>
          </cell>
          <cell r="I538">
            <v>0</v>
          </cell>
          <cell r="J538" t="str">
            <v>Proventi e ricavi diversi</v>
          </cell>
        </row>
        <row r="539">
          <cell r="A539">
            <v>5005001000200</v>
          </cell>
          <cell r="B539" t="str">
            <v>Materiali da laboratorio</v>
          </cell>
          <cell r="C539">
            <v>766830.88</v>
          </cell>
          <cell r="D539" t="str">
            <v>Materiali da laboratorio</v>
          </cell>
          <cell r="E539" t="str">
            <v>CE</v>
          </cell>
          <cell r="F539" t="str">
            <v>COSTI</v>
          </cell>
          <cell r="G539" t="str">
            <v>B </v>
          </cell>
          <cell r="H539" t="str">
            <v>6) </v>
          </cell>
          <cell r="I539" t="str">
            <v>Costi della produzione per materie prime, sussidiarie e di consumo</v>
          </cell>
          <cell r="J539" t="str">
            <v>Materiale tecnico</v>
          </cell>
        </row>
        <row r="540">
          <cell r="A540">
            <v>5005001000201</v>
          </cell>
          <cell r="B540" t="str">
            <v>Materiale da laboratorio per Ca</v>
          </cell>
          <cell r="C540">
            <v>8976.58</v>
          </cell>
          <cell r="D540" t="str">
            <v>Materiale da laboratorio per Cassa Decentrata</v>
          </cell>
          <cell r="E540" t="str">
            <v>CE</v>
          </cell>
          <cell r="F540" t="str">
            <v>COSTI</v>
          </cell>
          <cell r="G540" t="str">
            <v>B </v>
          </cell>
          <cell r="H540" t="str">
            <v>6) </v>
          </cell>
          <cell r="I540" t="str">
            <v>Costi della produzione per materie prime, sussidiarie e di consumo</v>
          </cell>
          <cell r="J540" t="str">
            <v>Materiale tecnico</v>
          </cell>
        </row>
        <row r="541">
          <cell r="A541">
            <v>5005002000100</v>
          </cell>
          <cell r="B541" t="str">
            <v>Cancelleria</v>
          </cell>
          <cell r="C541">
            <v>423950.48</v>
          </cell>
          <cell r="D541" t="str">
            <v>Cancelleria</v>
          </cell>
          <cell r="E541" t="str">
            <v>CE</v>
          </cell>
          <cell r="F541" t="str">
            <v>COSTI</v>
          </cell>
          <cell r="G541" t="str">
            <v>B </v>
          </cell>
          <cell r="H541" t="str">
            <v>6) </v>
          </cell>
          <cell r="I541" t="str">
            <v>Costi della produzione per materie prime, sussidiarie e di consumo</v>
          </cell>
          <cell r="J541" t="str">
            <v>Cancelleria, stampati e supporti meccanografici</v>
          </cell>
        </row>
        <row r="542">
          <cell r="A542">
            <v>5005002000101</v>
          </cell>
          <cell r="B542" t="str">
            <v>Cancelleria per Cassa Decentrat</v>
          </cell>
          <cell r="C542">
            <v>16282.02</v>
          </cell>
          <cell r="D542" t="str">
            <v>Cancelleria per Cassa Decentrata</v>
          </cell>
          <cell r="E542" t="str">
            <v>CE</v>
          </cell>
          <cell r="F542" t="str">
            <v>COSTI</v>
          </cell>
          <cell r="G542" t="str">
            <v>B </v>
          </cell>
          <cell r="H542" t="str">
            <v>6) </v>
          </cell>
          <cell r="I542" t="str">
            <v>Costi della produzione per materie prime, sussidiarie e di consumo</v>
          </cell>
          <cell r="J542" t="str">
            <v>Cancelleria, stampati e supporti meccanografici</v>
          </cell>
        </row>
        <row r="543">
          <cell r="A543">
            <v>5005002000150</v>
          </cell>
          <cell r="B543" t="str">
            <v>Sigilli e piombi da imballo</v>
          </cell>
          <cell r="C543">
            <v>160589.99</v>
          </cell>
          <cell r="D543" t="str">
            <v>Sigilli e piombi da imballo</v>
          </cell>
          <cell r="E543" t="str">
            <v>CE</v>
          </cell>
          <cell r="F543" t="str">
            <v>COSTI</v>
          </cell>
          <cell r="G543" t="str">
            <v>B </v>
          </cell>
          <cell r="H543" t="str">
            <v>6) </v>
          </cell>
          <cell r="I543" t="str">
            <v>Costi della produzione per materie prime, sussidiarie e di consumo</v>
          </cell>
          <cell r="J543" t="str">
            <v>Cancelleria, stampati e supporti meccanografici</v>
          </cell>
        </row>
        <row r="544">
          <cell r="A544">
            <v>5005002000500</v>
          </cell>
          <cell r="B544" t="str">
            <v>Carta</v>
          </cell>
          <cell r="C544">
            <v>879.78</v>
          </cell>
          <cell r="D544" t="str">
            <v>Carta</v>
          </cell>
          <cell r="E544" t="str">
            <v>CE</v>
          </cell>
          <cell r="F544" t="str">
            <v>COSTI</v>
          </cell>
          <cell r="G544" t="str">
            <v>B </v>
          </cell>
          <cell r="H544" t="str">
            <v>6) </v>
          </cell>
          <cell r="I544" t="str">
            <v>Costi della produzione per materie prime, sussidiarie e di consumo</v>
          </cell>
          <cell r="J544" t="str">
            <v>Cancelleria, stampati e supporti meccanografici</v>
          </cell>
        </row>
        <row r="545">
          <cell r="A545">
            <v>5005002001001</v>
          </cell>
          <cell r="B545" t="str">
            <v>Stampati e modelli per Cassa De</v>
          </cell>
          <cell r="C545">
            <v>4347.65</v>
          </cell>
          <cell r="D545" t="str">
            <v>Stampati e modelli per Cassa Decentrata</v>
          </cell>
          <cell r="E545" t="str">
            <v>CE</v>
          </cell>
          <cell r="F545" t="str">
            <v>COSTI</v>
          </cell>
          <cell r="G545" t="str">
            <v>B </v>
          </cell>
          <cell r="H545" t="str">
            <v>6) </v>
          </cell>
          <cell r="I545" t="str">
            <v>Costi della produzione per materie prime, sussidiarie e di consumo</v>
          </cell>
          <cell r="J545" t="str">
            <v>Cancelleria, stampati e supporti meccanografici</v>
          </cell>
        </row>
        <row r="546">
          <cell r="A546">
            <v>5005002001500</v>
          </cell>
          <cell r="B546" t="str">
            <v>Materiali di consumo</v>
          </cell>
          <cell r="C546">
            <v>36385.96</v>
          </cell>
          <cell r="D546" t="str">
            <v>Materiali di consumo</v>
          </cell>
          <cell r="E546" t="str">
            <v>CE</v>
          </cell>
          <cell r="F546" t="str">
            <v>COSTI</v>
          </cell>
          <cell r="G546" t="str">
            <v>B </v>
          </cell>
          <cell r="H546" t="str">
            <v>6) </v>
          </cell>
          <cell r="I546" t="str">
            <v>Costi della produzione per materie prime, sussidiarie e di consumo</v>
          </cell>
          <cell r="J546" t="str">
            <v>Cancelleria, stampati e supporti meccanografici</v>
          </cell>
        </row>
        <row r="547">
          <cell r="A547">
            <v>5005002001501</v>
          </cell>
          <cell r="B547" t="str">
            <v>Materiali di consumo per fotori</v>
          </cell>
          <cell r="C547">
            <v>101131.01</v>
          </cell>
          <cell r="D547" t="str">
            <v>Materiali di consumo per fotoriproduttori e fax</v>
          </cell>
          <cell r="E547" t="str">
            <v>CE</v>
          </cell>
          <cell r="F547" t="str">
            <v>COSTI</v>
          </cell>
          <cell r="G547" t="str">
            <v>B </v>
          </cell>
          <cell r="H547" t="str">
            <v>6) </v>
          </cell>
          <cell r="I547" t="str">
            <v>Costi della produzione per materie prime, sussidiarie e di consumo</v>
          </cell>
          <cell r="J547" t="str">
            <v>Cancelleria, stampati e supporti meccanografici</v>
          </cell>
        </row>
        <row r="548">
          <cell r="A548">
            <v>5005002001510</v>
          </cell>
          <cell r="B548" t="str">
            <v>Materiali di consumo per comput</v>
          </cell>
          <cell r="C548">
            <v>458038.1</v>
          </cell>
          <cell r="D548" t="str">
            <v>Materiali di consumo per computer e materiale informatico</v>
          </cell>
          <cell r="E548" t="str">
            <v>CE</v>
          </cell>
          <cell r="F548" t="str">
            <v>COSTI</v>
          </cell>
          <cell r="G548" t="str">
            <v>B </v>
          </cell>
          <cell r="H548" t="str">
            <v>6) </v>
          </cell>
          <cell r="I548" t="str">
            <v>Costi della produzione per materie prime, sussidiarie e di consumo</v>
          </cell>
          <cell r="J548" t="str">
            <v>Cancelleria, stampati e supporti meccanografici</v>
          </cell>
        </row>
        <row r="549">
          <cell r="A549">
            <v>5005002001515</v>
          </cell>
          <cell r="B549" t="str">
            <v>Materiali di consumo per Cassa</v>
          </cell>
          <cell r="C549">
            <v>26080.64</v>
          </cell>
          <cell r="D549" t="str">
            <v>Materiali di consumo per Cassa Decentrata</v>
          </cell>
          <cell r="E549" t="str">
            <v>CE</v>
          </cell>
          <cell r="F549" t="str">
            <v>COSTI</v>
          </cell>
          <cell r="G549" t="str">
            <v>B </v>
          </cell>
          <cell r="H549" t="str">
            <v>6) </v>
          </cell>
          <cell r="I549" t="str">
            <v>Costi della produzione per materie prime, sussidiarie e di consumo</v>
          </cell>
          <cell r="J549" t="str">
            <v>Cancelleria, stampati e supporti meccanografici</v>
          </cell>
        </row>
        <row r="550">
          <cell r="A550">
            <v>5005002002000</v>
          </cell>
          <cell r="B550" t="str">
            <v>Accessori per uffici</v>
          </cell>
          <cell r="C550">
            <v>42586.56</v>
          </cell>
          <cell r="D550" t="str">
            <v>Accessori per uffici</v>
          </cell>
          <cell r="E550" t="str">
            <v>CE</v>
          </cell>
          <cell r="F550" t="str">
            <v>COSTI</v>
          </cell>
          <cell r="G550" t="str">
            <v>B </v>
          </cell>
          <cell r="H550" t="str">
            <v>6) </v>
          </cell>
          <cell r="I550" t="str">
            <v>Costi della produzione per materie prime, sussidiarie e di consumo</v>
          </cell>
          <cell r="J550" t="str">
            <v>Cancelleria, stampati e supporti meccanografici</v>
          </cell>
        </row>
        <row r="551">
          <cell r="A551">
            <v>5005002002001</v>
          </cell>
          <cell r="B551" t="str">
            <v>Accessori per uffici per Cassa</v>
          </cell>
          <cell r="C551">
            <v>19747.75</v>
          </cell>
          <cell r="D551" t="str">
            <v>Accessori per uffici per Cassa Decentrata</v>
          </cell>
          <cell r="E551" t="str">
            <v>CE</v>
          </cell>
          <cell r="F551" t="str">
            <v>COSTI</v>
          </cell>
          <cell r="G551" t="str">
            <v>B </v>
          </cell>
          <cell r="H551" t="str">
            <v>6) </v>
          </cell>
          <cell r="I551" t="str">
            <v>Costi della produzione per materie prime, sussidiarie e di consumo</v>
          </cell>
          <cell r="J551" t="str">
            <v>Cancelleria, stampati e supporti meccanografici</v>
          </cell>
        </row>
        <row r="552">
          <cell r="A552">
            <v>5005003000100</v>
          </cell>
          <cell r="B552" t="str">
            <v>Combustibili per impianti risca</v>
          </cell>
          <cell r="C552">
            <v>322410.95</v>
          </cell>
          <cell r="D552" t="str">
            <v>Combustibili per impianti riscaldamento</v>
          </cell>
          <cell r="E552" t="str">
            <v>CE</v>
          </cell>
          <cell r="F552" t="str">
            <v>COSTI</v>
          </cell>
          <cell r="G552" t="str">
            <v>B </v>
          </cell>
          <cell r="H552" t="str">
            <v>6) </v>
          </cell>
          <cell r="I552" t="str">
            <v>Costi della produzione per materie prime, sussidiarie e di consumo</v>
          </cell>
          <cell r="J552" t="str">
            <v>Combustibili, carburanti e lubrificanti</v>
          </cell>
        </row>
        <row r="553">
          <cell r="A553">
            <v>5005003000500</v>
          </cell>
          <cell r="B553" t="str">
            <v>Carburanti e lubrificanti per a</v>
          </cell>
          <cell r="C553">
            <v>212153.5</v>
          </cell>
          <cell r="D553" t="str">
            <v>Carburanti e lubrificanti per altri mezzi di trasporto</v>
          </cell>
          <cell r="E553" t="str">
            <v>CE</v>
          </cell>
          <cell r="F553" t="str">
            <v>COSTI</v>
          </cell>
          <cell r="G553" t="str">
            <v>B </v>
          </cell>
          <cell r="H553" t="str">
            <v>6) </v>
          </cell>
          <cell r="I553" t="str">
            <v>Costi della produzione per materie prime, sussidiarie e di consumo</v>
          </cell>
          <cell r="J553" t="str">
            <v>Combustibili, carburanti e lubrificanti</v>
          </cell>
        </row>
        <row r="554">
          <cell r="A554">
            <v>5005003000501</v>
          </cell>
          <cell r="B554" t="str">
            <v>Carburanti e lubrificanti per C</v>
          </cell>
          <cell r="C554">
            <v>6934</v>
          </cell>
          <cell r="D554" t="str">
            <v>Carburanti e lubrificanti per Cassa Decentrata</v>
          </cell>
          <cell r="E554" t="str">
            <v>CE</v>
          </cell>
          <cell r="F554" t="str">
            <v>COSTI</v>
          </cell>
          <cell r="G554" t="str">
            <v>B </v>
          </cell>
          <cell r="H554" t="str">
            <v>6) </v>
          </cell>
          <cell r="I554" t="str">
            <v>Costi della produzione per materie prime, sussidiarie e di consumo</v>
          </cell>
          <cell r="J554" t="str">
            <v>Combustibili, carburanti e lubrificanti</v>
          </cell>
        </row>
        <row r="555">
          <cell r="A555">
            <v>5005003000510</v>
          </cell>
          <cell r="B555" t="str">
            <v>Carburanti e lubrificanti per a</v>
          </cell>
          <cell r="C555">
            <v>19145.95</v>
          </cell>
          <cell r="D555" t="str">
            <v>Carburanti e lubrificanti per autovetture</v>
          </cell>
          <cell r="E555" t="str">
            <v>CE</v>
          </cell>
          <cell r="F555" t="str">
            <v>COSTI</v>
          </cell>
          <cell r="G555" t="str">
            <v>B </v>
          </cell>
          <cell r="H555" t="str">
            <v>6) </v>
          </cell>
          <cell r="I555" t="str">
            <v>Costi della produzione per materie prime, sussidiarie e di consumo</v>
          </cell>
          <cell r="J555" t="str">
            <v>Combustibili, carburanti e lubrificanti</v>
          </cell>
        </row>
        <row r="556">
          <cell r="A556">
            <v>5005004000100</v>
          </cell>
          <cell r="B556" t="str">
            <v>Vestiario</v>
          </cell>
          <cell r="C556">
            <v>51968.28</v>
          </cell>
          <cell r="D556" t="str">
            <v>Vestiario</v>
          </cell>
          <cell r="E556" t="str">
            <v>CE</v>
          </cell>
          <cell r="F556" t="str">
            <v>COSTI</v>
          </cell>
          <cell r="G556" t="str">
            <v>B </v>
          </cell>
          <cell r="H556" t="str">
            <v>6) </v>
          </cell>
          <cell r="I556" t="str">
            <v>Costi della produzione per materie prime, sussidiarie e di consumo</v>
          </cell>
          <cell r="J556" t="str">
            <v>Altri materiali di consumo</v>
          </cell>
        </row>
        <row r="557">
          <cell r="A557">
            <v>5005004000500</v>
          </cell>
          <cell r="B557" t="str">
            <v>Medicinali e materiale sanitari</v>
          </cell>
          <cell r="C557">
            <v>49446.16</v>
          </cell>
          <cell r="D557" t="str">
            <v>Medicinali e materiale sanitario</v>
          </cell>
          <cell r="E557" t="str">
            <v>CE</v>
          </cell>
          <cell r="F557" t="str">
            <v>COSTI</v>
          </cell>
          <cell r="G557" t="str">
            <v>B </v>
          </cell>
          <cell r="H557" t="str">
            <v>6) </v>
          </cell>
          <cell r="I557" t="str">
            <v>Costi della produzione per materie prime, sussidiarie e di consumo</v>
          </cell>
          <cell r="J557" t="str">
            <v>Altri materiali di consumo</v>
          </cell>
        </row>
        <row r="558">
          <cell r="A558">
            <v>5005004000501</v>
          </cell>
          <cell r="B558" t="str">
            <v>Medicinali e materiale sanitari</v>
          </cell>
          <cell r="C558">
            <v>2826.93</v>
          </cell>
          <cell r="D558" t="str">
            <v>Medicinali e materiale sanitario per Cassa Decentrata</v>
          </cell>
          <cell r="E558" t="str">
            <v>CE</v>
          </cell>
          <cell r="F558" t="str">
            <v>COSTI</v>
          </cell>
          <cell r="G558" t="str">
            <v>B </v>
          </cell>
          <cell r="H558" t="str">
            <v>6) </v>
          </cell>
          <cell r="I558" t="str">
            <v>Costi della produzione per materie prime, sussidiarie e di consumo</v>
          </cell>
          <cell r="J558" t="str">
            <v>Altri materiali di consumo</v>
          </cell>
        </row>
        <row r="559">
          <cell r="A559">
            <v>5005004001000</v>
          </cell>
          <cell r="B559" t="str">
            <v>Materiale igienico</v>
          </cell>
          <cell r="C559">
            <v>148083.69</v>
          </cell>
          <cell r="D559" t="str">
            <v>Materiale igienico</v>
          </cell>
          <cell r="E559" t="str">
            <v>CE</v>
          </cell>
          <cell r="F559" t="str">
            <v>COSTI</v>
          </cell>
          <cell r="G559" t="str">
            <v>B </v>
          </cell>
          <cell r="H559" t="str">
            <v>6) </v>
          </cell>
          <cell r="I559" t="str">
            <v>Costi della produzione per materie prime, sussidiarie e di consumo</v>
          </cell>
          <cell r="J559" t="str">
            <v>Altri materiali di consumo</v>
          </cell>
        </row>
        <row r="560">
          <cell r="A560">
            <v>5005004001001</v>
          </cell>
          <cell r="B560" t="str">
            <v>Materiale igienico per Cassa De</v>
          </cell>
          <cell r="C560">
            <v>2658.03</v>
          </cell>
          <cell r="D560" t="str">
            <v>Materiale igienico per Cassa Decentrata</v>
          </cell>
          <cell r="E560" t="str">
            <v>CE</v>
          </cell>
          <cell r="F560" t="str">
            <v>COSTI</v>
          </cell>
          <cell r="G560" t="str">
            <v>B </v>
          </cell>
          <cell r="H560" t="str">
            <v>6) </v>
          </cell>
          <cell r="I560" t="str">
            <v>Costi della produzione per materie prime, sussidiarie e di consumo</v>
          </cell>
          <cell r="J560" t="str">
            <v>Altri materiali di consumo</v>
          </cell>
        </row>
        <row r="561">
          <cell r="A561">
            <v>5005004001500</v>
          </cell>
          <cell r="B561" t="str">
            <v>Altri materiali di consumo</v>
          </cell>
          <cell r="C561">
            <v>47366.75</v>
          </cell>
          <cell r="D561" t="str">
            <v>Altri materiali di consumo</v>
          </cell>
          <cell r="E561" t="str">
            <v>CE</v>
          </cell>
          <cell r="F561" t="str">
            <v>COSTI</v>
          </cell>
          <cell r="G561" t="str">
            <v>B </v>
          </cell>
          <cell r="H561" t="str">
            <v>6) </v>
          </cell>
          <cell r="I561" t="str">
            <v>Costi della produzione per materie prime, sussidiarie e di consumo</v>
          </cell>
          <cell r="J561" t="str">
            <v>Altri materiali di consumo</v>
          </cell>
        </row>
        <row r="562">
          <cell r="A562">
            <v>5005004001501</v>
          </cell>
          <cell r="B562" t="str">
            <v>Altri materiali di consumo per</v>
          </cell>
          <cell r="C562">
            <v>18725.57</v>
          </cell>
          <cell r="D562" t="str">
            <v>Altri materiali di consumo per Cassa Decentrata</v>
          </cell>
          <cell r="E562" t="str">
            <v>CE</v>
          </cell>
          <cell r="F562" t="str">
            <v>COSTI</v>
          </cell>
          <cell r="G562" t="str">
            <v>B </v>
          </cell>
          <cell r="H562" t="str">
            <v>6) </v>
          </cell>
          <cell r="I562" t="str">
            <v>Costi della produzione per materie prime, sussidiarie e di consumo</v>
          </cell>
          <cell r="J562" t="str">
            <v>Altri materiali di consumo</v>
          </cell>
        </row>
        <row r="563">
          <cell r="A563">
            <v>5005102000100</v>
          </cell>
          <cell r="B563" t="str">
            <v>Compensi al Comitato direttivo</v>
          </cell>
          <cell r="C563">
            <v>104472.97</v>
          </cell>
          <cell r="D563" t="str">
            <v>Compensi al Comitato direttivo</v>
          </cell>
          <cell r="E563" t="str">
            <v>CE</v>
          </cell>
          <cell r="F563" t="str">
            <v>COSTI</v>
          </cell>
          <cell r="G563" t="str">
            <v>B </v>
          </cell>
          <cell r="H563" t="str">
            <v>7) </v>
          </cell>
          <cell r="I563" t="str">
            <v>Costi della produzione per servizi</v>
          </cell>
          <cell r="J563" t="str">
            <v>Compensi agli Organi dell'Agenzia</v>
          </cell>
        </row>
        <row r="564">
          <cell r="A564">
            <v>5005102000500</v>
          </cell>
          <cell r="B564" t="str">
            <v>Compensi al collegio dei reviso</v>
          </cell>
          <cell r="C564">
            <v>51250.57</v>
          </cell>
          <cell r="D564" t="str">
            <v>Compensi al collegio dei revisori</v>
          </cell>
          <cell r="E564" t="str">
            <v>CE</v>
          </cell>
          <cell r="F564" t="str">
            <v>COSTI</v>
          </cell>
          <cell r="G564" t="str">
            <v>B </v>
          </cell>
          <cell r="H564" t="str">
            <v>7) </v>
          </cell>
          <cell r="I564" t="str">
            <v>Costi della produzione per servizi</v>
          </cell>
          <cell r="J564" t="str">
            <v>Compensi agli Organi dell'Agenzia</v>
          </cell>
        </row>
        <row r="565">
          <cell r="A565">
            <v>5005103000101</v>
          </cell>
          <cell r="B565" t="str">
            <v>Servizi Professionali per Indag</v>
          </cell>
          <cell r="C565">
            <v>100510.62</v>
          </cell>
          <cell r="D565" t="str">
            <v>Servizi Professionali per Indagini e Rilevazioni</v>
          </cell>
          <cell r="E565" t="str">
            <v>CE</v>
          </cell>
          <cell r="F565" t="str">
            <v>COSTI</v>
          </cell>
          <cell r="G565" t="str">
            <v>B </v>
          </cell>
          <cell r="H565" t="str">
            <v>7) </v>
          </cell>
          <cell r="I565" t="str">
            <v>Costi della produzione per servizi</v>
          </cell>
          <cell r="J565" t="str">
            <v>Prestazioni professionali</v>
          </cell>
        </row>
        <row r="566">
          <cell r="A566">
            <v>5005103000110</v>
          </cell>
          <cell r="B566" t="str">
            <v>Consulenze legali</v>
          </cell>
          <cell r="C566">
            <v>0</v>
          </cell>
          <cell r="D566" t="str">
            <v>Consulenze legali</v>
          </cell>
          <cell r="E566" t="str">
            <v>CE</v>
          </cell>
          <cell r="F566" t="str">
            <v>COSTI</v>
          </cell>
          <cell r="G566" t="str">
            <v>B </v>
          </cell>
          <cell r="H566" t="str">
            <v>7) </v>
          </cell>
          <cell r="I566" t="str">
            <v>Costi della produzione per servizi</v>
          </cell>
          <cell r="J566" t="str">
            <v>Prestazioni professionali</v>
          </cell>
        </row>
        <row r="567">
          <cell r="A567">
            <v>5005103000200</v>
          </cell>
          <cell r="B567" t="str">
            <v>Costi connessi alle attivita' i</v>
          </cell>
          <cell r="C567">
            <v>22223.15</v>
          </cell>
          <cell r="D567" t="str">
            <v>Costi connessi alle attivita' ispettive di cui alla L.80/2005 (Attività di contrasto alle frodi)</v>
          </cell>
          <cell r="E567" t="str">
            <v>CE</v>
          </cell>
          <cell r="F567" t="str">
            <v>COSTI</v>
          </cell>
          <cell r="G567" t="str">
            <v>B </v>
          </cell>
          <cell r="H567" t="str">
            <v>7) </v>
          </cell>
          <cell r="I567" t="str">
            <v>Costi della produzione per servizi</v>
          </cell>
          <cell r="J567" t="str">
            <v>Prestazioni professionali</v>
          </cell>
        </row>
        <row r="568">
          <cell r="A568">
            <v>5005103000500</v>
          </cell>
          <cell r="B568" t="str">
            <v>Spese giudiziarie e di patrocin</v>
          </cell>
          <cell r="C568">
            <v>5631.72</v>
          </cell>
          <cell r="D568" t="str">
            <v>Spese giudiziarie e di patrocinio legale</v>
          </cell>
          <cell r="E568" t="str">
            <v>CE</v>
          </cell>
          <cell r="F568" t="str">
            <v>COSTI</v>
          </cell>
          <cell r="G568" t="str">
            <v>B </v>
          </cell>
          <cell r="H568" t="str">
            <v>7) </v>
          </cell>
          <cell r="I568" t="str">
            <v>Costi della produzione per servizi</v>
          </cell>
          <cell r="J568" t="str">
            <v>Prestazioni professionali</v>
          </cell>
        </row>
        <row r="569">
          <cell r="A569">
            <v>5005103001500</v>
          </cell>
          <cell r="B569" t="str">
            <v>Rimborsi spese prestazioni prof</v>
          </cell>
          <cell r="C569">
            <v>270</v>
          </cell>
          <cell r="D569" t="str">
            <v>Rimborsi spese prestazioni professionali</v>
          </cell>
          <cell r="E569" t="str">
            <v>CE</v>
          </cell>
          <cell r="F569" t="str">
            <v>COSTI</v>
          </cell>
          <cell r="G569" t="str">
            <v>B </v>
          </cell>
          <cell r="H569" t="str">
            <v>7) </v>
          </cell>
          <cell r="I569" t="str">
            <v>Costi della produzione per servizi</v>
          </cell>
          <cell r="J569" t="str">
            <v>Prestazioni professionali</v>
          </cell>
        </row>
        <row r="570">
          <cell r="A570">
            <v>5005104000501</v>
          </cell>
          <cell r="B570" t="str">
            <v>Servizi di telecomunicazione</v>
          </cell>
          <cell r="C570">
            <v>2828627.85</v>
          </cell>
          <cell r="D570" t="str">
            <v>Servizi di telecomunicazione</v>
          </cell>
          <cell r="E570" t="str">
            <v>CE</v>
          </cell>
          <cell r="F570" t="str">
            <v>COSTI</v>
          </cell>
          <cell r="G570" t="str">
            <v>B </v>
          </cell>
          <cell r="H570" t="str">
            <v>7) </v>
          </cell>
          <cell r="I570" t="str">
            <v>Costi della produzione per servizi</v>
          </cell>
          <cell r="J570" t="str">
            <v>Servizi informatici</v>
          </cell>
        </row>
        <row r="571">
          <cell r="A571">
            <v>5005104001005</v>
          </cell>
          <cell r="B571" t="str">
            <v>Servizi di acquisizione dati</v>
          </cell>
          <cell r="C571">
            <v>117974.88</v>
          </cell>
          <cell r="D571" t="str">
            <v>Servizi di acquisizione dati</v>
          </cell>
          <cell r="E571" t="str">
            <v>CE</v>
          </cell>
          <cell r="F571" t="str">
            <v>COSTI</v>
          </cell>
          <cell r="G571" t="str">
            <v>B </v>
          </cell>
          <cell r="H571" t="str">
            <v>7) </v>
          </cell>
          <cell r="I571" t="str">
            <v>Costi della produzione per servizi</v>
          </cell>
          <cell r="J571" t="str">
            <v>Servizi informatici</v>
          </cell>
        </row>
        <row r="572">
          <cell r="A572">
            <v>5005104001010</v>
          </cell>
          <cell r="B572" t="str">
            <v>Manutenzione hardware</v>
          </cell>
          <cell r="C572">
            <v>0</v>
          </cell>
          <cell r="D572" t="str">
            <v>Manutenzione hardware</v>
          </cell>
          <cell r="E572" t="str">
            <v>CE</v>
          </cell>
          <cell r="F572" t="str">
            <v>COSTI</v>
          </cell>
          <cell r="G572" t="str">
            <v>B </v>
          </cell>
          <cell r="H572" t="str">
            <v>7) </v>
          </cell>
          <cell r="I572" t="str">
            <v>Costi della produzione per servizi</v>
          </cell>
          <cell r="J572" t="str">
            <v>Servizi informatici</v>
          </cell>
        </row>
        <row r="573">
          <cell r="A573">
            <v>5005104001015</v>
          </cell>
          <cell r="B573" t="str">
            <v>Manutenzione e assistenza softw</v>
          </cell>
          <cell r="C573">
            <v>0</v>
          </cell>
          <cell r="D573" t="str">
            <v>Manutenzione e assistenza software su licenze</v>
          </cell>
          <cell r="E573" t="str">
            <v>CE</v>
          </cell>
          <cell r="F573" t="str">
            <v>COSTI</v>
          </cell>
          <cell r="G573" t="str">
            <v>B </v>
          </cell>
          <cell r="H573" t="str">
            <v>7) </v>
          </cell>
          <cell r="I573" t="str">
            <v>Costi della produzione per servizi</v>
          </cell>
          <cell r="J573" t="str">
            <v>Servizi informatici</v>
          </cell>
        </row>
        <row r="574">
          <cell r="A574">
            <v>5005104001030</v>
          </cell>
          <cell r="B574" t="str">
            <v>Conduzione sistemi centrali</v>
          </cell>
          <cell r="C574">
            <v>1578404.5</v>
          </cell>
          <cell r="D574" t="str">
            <v>Conduzione sistemi centrali</v>
          </cell>
          <cell r="E574" t="str">
            <v>CE</v>
          </cell>
          <cell r="F574" t="str">
            <v>COSTI</v>
          </cell>
          <cell r="G574" t="str">
            <v>B </v>
          </cell>
          <cell r="H574" t="str">
            <v>7) </v>
          </cell>
          <cell r="I574" t="str">
            <v>Costi della produzione per servizi</v>
          </cell>
          <cell r="J574" t="str">
            <v>Servizi informatici</v>
          </cell>
        </row>
        <row r="575">
          <cell r="A575">
            <v>5005104001035</v>
          </cell>
          <cell r="B575" t="str">
            <v>Conduzione sistemi periferici</v>
          </cell>
          <cell r="C575">
            <v>17792547.84</v>
          </cell>
          <cell r="D575" t="str">
            <v>Conduzione sistemi periferici</v>
          </cell>
          <cell r="E575" t="str">
            <v>CE</v>
          </cell>
          <cell r="F575" t="str">
            <v>COSTI</v>
          </cell>
          <cell r="G575" t="str">
            <v>B </v>
          </cell>
          <cell r="H575" t="str">
            <v>7) </v>
          </cell>
          <cell r="I575" t="str">
            <v>Costi della produzione per servizi</v>
          </cell>
          <cell r="J575" t="str">
            <v>Servizi informatici</v>
          </cell>
        </row>
        <row r="576">
          <cell r="A576">
            <v>5005105000100</v>
          </cell>
          <cell r="B576" t="str">
            <v>Servizi di pulizia</v>
          </cell>
          <cell r="C576">
            <v>5196696.69</v>
          </cell>
          <cell r="D576" t="str">
            <v>Servizi di pulizia</v>
          </cell>
          <cell r="E576" t="str">
            <v>CE</v>
          </cell>
          <cell r="F576" t="str">
            <v>COSTI</v>
          </cell>
          <cell r="G576" t="str">
            <v>B </v>
          </cell>
          <cell r="H576" t="str">
            <v>7) </v>
          </cell>
          <cell r="I576" t="str">
            <v>Costi della produzione per servizi</v>
          </cell>
          <cell r="J576" t="str">
            <v>Servizi vari</v>
          </cell>
        </row>
        <row r="577">
          <cell r="A577">
            <v>5005105000500</v>
          </cell>
          <cell r="B577" t="str">
            <v>Servizi smaltimento rifiuti</v>
          </cell>
          <cell r="C577">
            <v>199796.84</v>
          </cell>
          <cell r="D577" t="str">
            <v>Servizi smaltimento rifiuti</v>
          </cell>
          <cell r="E577" t="str">
            <v>CE</v>
          </cell>
          <cell r="F577" t="str">
            <v>COSTI</v>
          </cell>
          <cell r="G577" t="str">
            <v>B </v>
          </cell>
          <cell r="H577" t="str">
            <v>7) </v>
          </cell>
          <cell r="I577" t="str">
            <v>Costi della produzione per servizi</v>
          </cell>
          <cell r="J577" t="str">
            <v>Servizi vari</v>
          </cell>
        </row>
        <row r="578">
          <cell r="A578">
            <v>5005105001000</v>
          </cell>
          <cell r="B578" t="str">
            <v>Servizi di riscaldamento</v>
          </cell>
          <cell r="C578">
            <v>255172.08</v>
          </cell>
          <cell r="D578" t="str">
            <v>Servizi di riscaldamento</v>
          </cell>
          <cell r="E578" t="str">
            <v>CE</v>
          </cell>
          <cell r="F578" t="str">
            <v>COSTI</v>
          </cell>
          <cell r="G578" t="str">
            <v>B </v>
          </cell>
          <cell r="H578" t="str">
            <v>7) </v>
          </cell>
          <cell r="I578" t="str">
            <v>Costi della produzione per servizi</v>
          </cell>
          <cell r="J578" t="str">
            <v>Servizi vari</v>
          </cell>
        </row>
        <row r="579">
          <cell r="A579">
            <v>5005105001500</v>
          </cell>
          <cell r="B579" t="str">
            <v>Servizi di giardinaggio</v>
          </cell>
          <cell r="C579">
            <v>122546.78</v>
          </cell>
          <cell r="D579" t="str">
            <v>Servizi di giardinaggio</v>
          </cell>
          <cell r="E579" t="str">
            <v>CE</v>
          </cell>
          <cell r="F579" t="str">
            <v>COSTI</v>
          </cell>
          <cell r="G579" t="str">
            <v>B </v>
          </cell>
          <cell r="H579" t="str">
            <v>7) </v>
          </cell>
          <cell r="I579" t="str">
            <v>Costi della produzione per servizi</v>
          </cell>
          <cell r="J579" t="str">
            <v>Servizi vari</v>
          </cell>
        </row>
        <row r="580">
          <cell r="A580">
            <v>5005105002000</v>
          </cell>
          <cell r="B580" t="str">
            <v>Servizi di vigilanza</v>
          </cell>
          <cell r="C580">
            <v>462008.31</v>
          </cell>
          <cell r="D580" t="str">
            <v>Servizi di vigilanza</v>
          </cell>
          <cell r="E580" t="str">
            <v>CE</v>
          </cell>
          <cell r="F580" t="str">
            <v>COSTI</v>
          </cell>
          <cell r="G580" t="str">
            <v>B </v>
          </cell>
          <cell r="H580" t="str">
            <v>7) </v>
          </cell>
          <cell r="I580" t="str">
            <v>Costi della produzione per servizi</v>
          </cell>
          <cell r="J580" t="str">
            <v>Servizi vari</v>
          </cell>
        </row>
        <row r="581">
          <cell r="A581">
            <v>5005105004000</v>
          </cell>
          <cell r="B581" t="str">
            <v>Servizi di trasporto, traslochi</v>
          </cell>
          <cell r="C581">
            <v>776512.68</v>
          </cell>
          <cell r="D581" t="str">
            <v>Servizi di trasporto, traslochi e facchinaggio</v>
          </cell>
          <cell r="E581" t="str">
            <v>CE</v>
          </cell>
          <cell r="F581" t="str">
            <v>COSTI</v>
          </cell>
          <cell r="G581" t="str">
            <v>B </v>
          </cell>
          <cell r="H581" t="str">
            <v>7) </v>
          </cell>
          <cell r="I581" t="str">
            <v>Costi della produzione per servizi</v>
          </cell>
          <cell r="J581" t="str">
            <v>Servizi vari</v>
          </cell>
        </row>
        <row r="582">
          <cell r="A582">
            <v>5005105004001</v>
          </cell>
          <cell r="B582" t="str">
            <v>Servizi di trasporto, traslochi</v>
          </cell>
          <cell r="C582">
            <v>2368.64</v>
          </cell>
          <cell r="D582" t="str">
            <v>Servizi di trasporto, traslochi e facchinaggio per Cassa Decentrata</v>
          </cell>
          <cell r="E582" t="str">
            <v>CE</v>
          </cell>
          <cell r="F582" t="str">
            <v>COSTI</v>
          </cell>
          <cell r="G582" t="str">
            <v>B </v>
          </cell>
          <cell r="H582" t="str">
            <v>7) </v>
          </cell>
          <cell r="I582" t="str">
            <v>Costi della produzione per servizi</v>
          </cell>
          <cell r="J582" t="str">
            <v>Servizi vari</v>
          </cell>
        </row>
        <row r="583">
          <cell r="A583">
            <v>5005105005000</v>
          </cell>
          <cell r="B583" t="str">
            <v>Servizi di disinfestazione e de</v>
          </cell>
          <cell r="C583">
            <v>146655.78</v>
          </cell>
          <cell r="D583" t="str">
            <v>Servizi di disinfestazione e derattizzazione</v>
          </cell>
          <cell r="E583" t="str">
            <v>CE</v>
          </cell>
          <cell r="F583" t="str">
            <v>COSTI</v>
          </cell>
          <cell r="G583" t="str">
            <v>B </v>
          </cell>
          <cell r="H583" t="str">
            <v>7) </v>
          </cell>
          <cell r="I583" t="str">
            <v>Costi della produzione per servizi</v>
          </cell>
          <cell r="J583" t="str">
            <v>Servizi vari</v>
          </cell>
        </row>
        <row r="584">
          <cell r="A584">
            <v>5005105005500</v>
          </cell>
          <cell r="B584" t="str">
            <v>Spese e compensi a terzi per no</v>
          </cell>
          <cell r="C584">
            <v>347279.06</v>
          </cell>
          <cell r="D584" t="str">
            <v>Spese e compensi a terzi per notifica atti</v>
          </cell>
          <cell r="E584" t="str">
            <v>CE</v>
          </cell>
          <cell r="F584" t="str">
            <v>COSTI</v>
          </cell>
          <cell r="G584" t="str">
            <v>B </v>
          </cell>
          <cell r="H584" t="str">
            <v>7) </v>
          </cell>
          <cell r="I584" t="str">
            <v>Costi della produzione per servizi</v>
          </cell>
          <cell r="J584" t="str">
            <v>Servizi vari</v>
          </cell>
        </row>
        <row r="585">
          <cell r="A585">
            <v>5005105005501</v>
          </cell>
          <cell r="B585" t="str">
            <v>Spese e compensi a terzi per no</v>
          </cell>
          <cell r="C585">
            <v>3852.01</v>
          </cell>
          <cell r="D585" t="str">
            <v>Spese e compensi a terzi per notifica atti per Cassa Decentrata</v>
          </cell>
          <cell r="E585" t="str">
            <v>CE</v>
          </cell>
          <cell r="F585" t="str">
            <v>COSTI</v>
          </cell>
          <cell r="G585" t="str">
            <v>B </v>
          </cell>
          <cell r="H585" t="str">
            <v>7) </v>
          </cell>
          <cell r="I585" t="str">
            <v>Costi della produzione per servizi</v>
          </cell>
          <cell r="J585" t="str">
            <v>Servizi vari</v>
          </cell>
        </row>
        <row r="586">
          <cell r="A586">
            <v>5005105006000</v>
          </cell>
          <cell r="B586" t="str">
            <v>Altri servizi da terzi</v>
          </cell>
          <cell r="C586">
            <v>709092.5</v>
          </cell>
          <cell r="D586" t="str">
            <v>Altri servizi da terzi</v>
          </cell>
          <cell r="E586" t="str">
            <v>CE</v>
          </cell>
          <cell r="F586" t="str">
            <v>COSTI</v>
          </cell>
          <cell r="G586" t="str">
            <v>B </v>
          </cell>
          <cell r="H586" t="str">
            <v>7) </v>
          </cell>
          <cell r="I586" t="str">
            <v>Costi della produzione per servizi</v>
          </cell>
          <cell r="J586" t="str">
            <v>Servizi vari</v>
          </cell>
        </row>
        <row r="587">
          <cell r="A587">
            <v>5005105006010</v>
          </cell>
          <cell r="B587" t="str">
            <v>Altri servizi resi da terzi per</v>
          </cell>
          <cell r="C587">
            <v>1426.99</v>
          </cell>
          <cell r="D587" t="str">
            <v>Altri servizi resi da terzi per Corsi di Formazione per Commissioni d'esame</v>
          </cell>
          <cell r="E587" t="str">
            <v>CE</v>
          </cell>
          <cell r="F587" t="str">
            <v>COSTI</v>
          </cell>
          <cell r="G587" t="str">
            <v>B </v>
          </cell>
          <cell r="H587" t="str">
            <v>7) </v>
          </cell>
          <cell r="I587" t="str">
            <v>Costi della produzione per servizi</v>
          </cell>
          <cell r="J587" t="str">
            <v>Servizi vari</v>
          </cell>
        </row>
        <row r="588">
          <cell r="A588">
            <v>5005105006020</v>
          </cell>
          <cell r="B588" t="str">
            <v>Altri servizi resi da terzi per</v>
          </cell>
          <cell r="C588">
            <v>31113.68</v>
          </cell>
          <cell r="D588" t="str">
            <v>Altri servizi resi da terzi per Perizie diverse</v>
          </cell>
          <cell r="E588" t="str">
            <v>CE</v>
          </cell>
          <cell r="F588" t="str">
            <v>COSTI</v>
          </cell>
          <cell r="G588" t="str">
            <v>B </v>
          </cell>
          <cell r="H588" t="str">
            <v>7) </v>
          </cell>
          <cell r="I588" t="str">
            <v>Costi della produzione per servizi</v>
          </cell>
          <cell r="J588" t="str">
            <v>Servizi vari</v>
          </cell>
        </row>
        <row r="589">
          <cell r="A589">
            <v>5005105006030</v>
          </cell>
          <cell r="B589" t="str">
            <v>Altri servizi resi da terzi per</v>
          </cell>
          <cell r="C589">
            <v>8294.26</v>
          </cell>
          <cell r="D589" t="str">
            <v>Altri servizi resi da terzi per telecomunicazioni</v>
          </cell>
          <cell r="E589" t="str">
            <v>CE</v>
          </cell>
          <cell r="F589" t="str">
            <v>COSTI</v>
          </cell>
          <cell r="G589" t="str">
            <v>B </v>
          </cell>
          <cell r="H589" t="str">
            <v>7) </v>
          </cell>
          <cell r="I589" t="str">
            <v>Costi della produzione per servizi</v>
          </cell>
          <cell r="J589" t="str">
            <v>Servizi vari</v>
          </cell>
        </row>
        <row r="590">
          <cell r="A590">
            <v>5005105006500</v>
          </cell>
          <cell r="B590" t="str">
            <v>Costi di comunicazione e propag</v>
          </cell>
          <cell r="C590">
            <v>2946.35</v>
          </cell>
          <cell r="D590" t="str">
            <v>Costi di comunicazione e propaganda istituzionale</v>
          </cell>
          <cell r="E590" t="str">
            <v>CE</v>
          </cell>
          <cell r="F590" t="str">
            <v>COSTI</v>
          </cell>
          <cell r="G590" t="str">
            <v>B </v>
          </cell>
          <cell r="H590" t="str">
            <v>7) </v>
          </cell>
          <cell r="I590" t="str">
            <v>Costi della produzione per servizi</v>
          </cell>
          <cell r="J590" t="str">
            <v>Servizi vari</v>
          </cell>
        </row>
        <row r="591">
          <cell r="A591">
            <v>5005105007000</v>
          </cell>
          <cell r="B591" t="str">
            <v>Costi pubblicitari</v>
          </cell>
          <cell r="C591">
            <v>0</v>
          </cell>
          <cell r="D591" t="str">
            <v>Costi pubblicitari</v>
          </cell>
          <cell r="E591" t="str">
            <v>CE</v>
          </cell>
          <cell r="F591" t="str">
            <v>COSTI</v>
          </cell>
          <cell r="G591" t="str">
            <v>B </v>
          </cell>
          <cell r="H591" t="str">
            <v>7) </v>
          </cell>
          <cell r="I591" t="str">
            <v>Costi della produzione per servizi</v>
          </cell>
          <cell r="J591" t="str">
            <v>Servizi vari</v>
          </cell>
        </row>
        <row r="592">
          <cell r="A592">
            <v>5005105007500</v>
          </cell>
          <cell r="B592" t="str">
            <v>Spese postali</v>
          </cell>
          <cell r="C592">
            <v>764993.87</v>
          </cell>
          <cell r="D592" t="str">
            <v>Spese postali</v>
          </cell>
          <cell r="E592" t="str">
            <v>CE</v>
          </cell>
          <cell r="F592" t="str">
            <v>COSTI</v>
          </cell>
          <cell r="G592" t="str">
            <v>B </v>
          </cell>
          <cell r="H592" t="str">
            <v>7) </v>
          </cell>
          <cell r="I592" t="str">
            <v>Costi della produzione per servizi</v>
          </cell>
          <cell r="J592" t="str">
            <v>Servizi vari</v>
          </cell>
        </row>
        <row r="593">
          <cell r="A593">
            <v>5005105007501</v>
          </cell>
          <cell r="B593" t="str">
            <v>Spese postali e bancarie per Ca</v>
          </cell>
          <cell r="C593">
            <v>7783.4</v>
          </cell>
          <cell r="D593" t="str">
            <v>Spese postali e bancarie per Cassa Decentrata</v>
          </cell>
          <cell r="E593" t="str">
            <v>CE</v>
          </cell>
          <cell r="F593" t="str">
            <v>COSTI</v>
          </cell>
          <cell r="G593" t="str">
            <v>B </v>
          </cell>
          <cell r="H593" t="str">
            <v>7) </v>
          </cell>
          <cell r="I593" t="str">
            <v>Costi della produzione per servizi</v>
          </cell>
          <cell r="J593" t="str">
            <v>Servizi vari</v>
          </cell>
        </row>
        <row r="594">
          <cell r="A594">
            <v>5005105008000</v>
          </cell>
          <cell r="B594" t="str">
            <v>Commissioni e spese bancarie</v>
          </cell>
          <cell r="C594">
            <v>58254.29</v>
          </cell>
          <cell r="D594" t="str">
            <v>Commissioni e spese bancarie</v>
          </cell>
          <cell r="E594" t="str">
            <v>CE</v>
          </cell>
          <cell r="F594" t="str">
            <v>COSTI</v>
          </cell>
          <cell r="G594" t="str">
            <v>B </v>
          </cell>
          <cell r="H594" t="str">
            <v>7) </v>
          </cell>
          <cell r="I594" t="str">
            <v>Costi della produzione per servizi</v>
          </cell>
          <cell r="J594" t="str">
            <v>Servizi vari</v>
          </cell>
        </row>
        <row r="595">
          <cell r="A595">
            <v>5005105008510</v>
          </cell>
          <cell r="B595" t="str">
            <v>Costi connessi al sequestro di</v>
          </cell>
          <cell r="C595">
            <v>429.62</v>
          </cell>
          <cell r="D595" t="str">
            <v>Costi connessi al sequestro di tabacchi lavorati esteri (TLE)</v>
          </cell>
          <cell r="E595" t="str">
            <v>CE</v>
          </cell>
          <cell r="F595" t="str">
            <v>COSTI</v>
          </cell>
          <cell r="G595" t="str">
            <v>B </v>
          </cell>
          <cell r="H595" t="str">
            <v>7) </v>
          </cell>
          <cell r="I595" t="str">
            <v>Costi della produzione per servizi</v>
          </cell>
          <cell r="J595" t="str">
            <v>Servizi vari</v>
          </cell>
        </row>
        <row r="596">
          <cell r="A596">
            <v>5005105009000</v>
          </cell>
          <cell r="B596" t="str">
            <v>Pedaggio autostradale e traspor</v>
          </cell>
          <cell r="C596">
            <v>20.16</v>
          </cell>
          <cell r="D596" t="str">
            <v>Pedaggio autostradale e trasporto urbano</v>
          </cell>
          <cell r="E596" t="str">
            <v>CE</v>
          </cell>
          <cell r="F596" t="str">
            <v>COSTI</v>
          </cell>
          <cell r="G596" t="str">
            <v>B </v>
          </cell>
          <cell r="H596" t="str">
            <v>7) </v>
          </cell>
          <cell r="I596" t="str">
            <v>Costi della produzione per servizi</v>
          </cell>
          <cell r="J596" t="str">
            <v>Servizi vari</v>
          </cell>
        </row>
        <row r="597">
          <cell r="A597">
            <v>5005105009001</v>
          </cell>
          <cell r="B597" t="str">
            <v>Pedaggio autostradale e traspor</v>
          </cell>
          <cell r="C597">
            <v>14128.42</v>
          </cell>
          <cell r="D597" t="str">
            <v>Pedaggio autostradale e trasporto urbano per Cassa Decentrata</v>
          </cell>
          <cell r="E597" t="str">
            <v>CE</v>
          </cell>
          <cell r="F597" t="str">
            <v>COSTI</v>
          </cell>
          <cell r="G597" t="str">
            <v>B </v>
          </cell>
          <cell r="H597" t="str">
            <v>7) </v>
          </cell>
          <cell r="I597" t="str">
            <v>Costi della produzione per servizi</v>
          </cell>
          <cell r="J597" t="str">
            <v>Servizi vari</v>
          </cell>
        </row>
        <row r="598">
          <cell r="A598">
            <v>5005106000100</v>
          </cell>
          <cell r="B598" t="str">
            <v>Spese viaggio Italia</v>
          </cell>
          <cell r="C598">
            <v>1963091.14</v>
          </cell>
          <cell r="D598" t="str">
            <v>Spese viaggio Italia</v>
          </cell>
          <cell r="E598" t="str">
            <v>CE</v>
          </cell>
          <cell r="F598" t="str">
            <v>COSTI</v>
          </cell>
          <cell r="G598" t="str">
            <v>B </v>
          </cell>
          <cell r="H598" t="str">
            <v>7) </v>
          </cell>
          <cell r="I598" t="str">
            <v>Costi della produzione per servizi</v>
          </cell>
          <cell r="J598" t="str">
            <v>Servizi riguardanti il personale  </v>
          </cell>
        </row>
        <row r="599">
          <cell r="A599">
            <v>5005106001001</v>
          </cell>
          <cell r="B599" t="str">
            <v>Spese alloggio Italia</v>
          </cell>
          <cell r="C599">
            <v>458906.33</v>
          </cell>
          <cell r="D599" t="str">
            <v>Spese alloggio Italia</v>
          </cell>
          <cell r="E599" t="str">
            <v>CE</v>
          </cell>
          <cell r="F599" t="str">
            <v>COSTI</v>
          </cell>
          <cell r="G599" t="str">
            <v>B </v>
          </cell>
          <cell r="H599" t="str">
            <v>7) </v>
          </cell>
          <cell r="I599" t="str">
            <v>Costi della produzione per servizi</v>
          </cell>
          <cell r="J599" t="str">
            <v>Servizi riguardanti il personale  </v>
          </cell>
        </row>
        <row r="600">
          <cell r="A600">
            <v>5005106001500</v>
          </cell>
          <cell r="B600" t="str">
            <v>Spese vitto</v>
          </cell>
          <cell r="C600">
            <v>224.75</v>
          </cell>
          <cell r="D600" t="str">
            <v>Spese vitto</v>
          </cell>
          <cell r="E600" t="str">
            <v>CE</v>
          </cell>
          <cell r="F600" t="str">
            <v>COSTI</v>
          </cell>
          <cell r="G600" t="str">
            <v>B </v>
          </cell>
          <cell r="H600" t="str">
            <v>7) </v>
          </cell>
          <cell r="I600" t="str">
            <v>Costi della produzione per servizi</v>
          </cell>
          <cell r="J600" t="str">
            <v>Servizi riguardanti il personale  </v>
          </cell>
        </row>
        <row r="601">
          <cell r="A601">
            <v>5005106001501</v>
          </cell>
          <cell r="B601" t="str">
            <v>Spese vitto Italia</v>
          </cell>
          <cell r="C601">
            <v>724844.61</v>
          </cell>
          <cell r="D601" t="str">
            <v>Spese vitto Italia</v>
          </cell>
          <cell r="E601" t="str">
            <v>CE</v>
          </cell>
          <cell r="F601" t="str">
            <v>COSTI</v>
          </cell>
          <cell r="G601" t="str">
            <v>B </v>
          </cell>
          <cell r="H601" t="str">
            <v>7) </v>
          </cell>
          <cell r="I601" t="str">
            <v>Costi della produzione per servizi</v>
          </cell>
          <cell r="J601" t="str">
            <v>Servizi riguardanti il personale  </v>
          </cell>
        </row>
        <row r="602">
          <cell r="A602">
            <v>5005106002000</v>
          </cell>
          <cell r="B602" t="str">
            <v>Spese per mensa e buoni pasto</v>
          </cell>
          <cell r="C602">
            <v>8023081.73</v>
          </cell>
          <cell r="D602" t="str">
            <v>Spese per mensa e buoni pasto</v>
          </cell>
          <cell r="E602" t="str">
            <v>CE</v>
          </cell>
          <cell r="F602" t="str">
            <v>COSTI</v>
          </cell>
          <cell r="G602" t="str">
            <v>B </v>
          </cell>
          <cell r="H602" t="str">
            <v>7) </v>
          </cell>
          <cell r="I602" t="str">
            <v>Costi della produzione per servizi</v>
          </cell>
          <cell r="J602" t="str">
            <v>Servizi riguardanti il personale  </v>
          </cell>
        </row>
        <row r="603">
          <cell r="A603">
            <v>5005106003000</v>
          </cell>
          <cell r="B603" t="str">
            <v>Spese per aggiornamento profess</v>
          </cell>
          <cell r="C603">
            <v>215185</v>
          </cell>
          <cell r="D603" t="str">
            <v>Spese per aggiornamento professionale svolte da docenti esterni</v>
          </cell>
          <cell r="E603" t="str">
            <v>CE</v>
          </cell>
          <cell r="F603" t="str">
            <v>COSTI</v>
          </cell>
          <cell r="G603" t="str">
            <v>B </v>
          </cell>
          <cell r="H603" t="str">
            <v>7) </v>
          </cell>
          <cell r="I603" t="str">
            <v>Costi della produzione per servizi</v>
          </cell>
          <cell r="J603" t="str">
            <v>Servizi riguardanti il personale  </v>
          </cell>
        </row>
        <row r="604">
          <cell r="A604">
            <v>5005106003500</v>
          </cell>
          <cell r="B604" t="str">
            <v>Spese per Visite Mediche obblig</v>
          </cell>
          <cell r="C604">
            <v>326722.33</v>
          </cell>
          <cell r="D604" t="str">
            <v>Spese per Visite Mediche obbligatorie al Personale (Tutela salute e sicurezza dei lavoratori)</v>
          </cell>
          <cell r="E604" t="str">
            <v>CE</v>
          </cell>
          <cell r="F604" t="str">
            <v>COSTI</v>
          </cell>
          <cell r="G604" t="str">
            <v>B </v>
          </cell>
          <cell r="H604" t="str">
            <v>7) </v>
          </cell>
          <cell r="I604" t="str">
            <v>Costi della produzione per servizi</v>
          </cell>
          <cell r="J604" t="str">
            <v>Servizi riguardanti il personale  </v>
          </cell>
        </row>
        <row r="605">
          <cell r="A605">
            <v>5005106003550</v>
          </cell>
          <cell r="B605" t="str">
            <v>Spese per Visite Fiscali al Per</v>
          </cell>
          <cell r="C605">
            <v>163515.43</v>
          </cell>
          <cell r="D605" t="str">
            <v>Spese per Visite Fiscali al Personale</v>
          </cell>
          <cell r="E605" t="str">
            <v>CE</v>
          </cell>
          <cell r="F605" t="str">
            <v>COSTI</v>
          </cell>
          <cell r="G605" t="str">
            <v>B </v>
          </cell>
          <cell r="H605" t="str">
            <v>7) </v>
          </cell>
          <cell r="I605" t="str">
            <v>Costi della produzione per servizi</v>
          </cell>
          <cell r="J605" t="str">
            <v>Servizi riguardanti il personale  </v>
          </cell>
        </row>
        <row r="606">
          <cell r="A606">
            <v>5005106004000</v>
          </cell>
          <cell r="B606" t="str">
            <v>Altri servizi riguardanti il pe</v>
          </cell>
          <cell r="C606">
            <v>89216.96</v>
          </cell>
          <cell r="D606" t="str">
            <v>Altri servizi riguardanti il personale</v>
          </cell>
          <cell r="E606" t="str">
            <v>CE</v>
          </cell>
          <cell r="F606" t="str">
            <v>COSTI</v>
          </cell>
          <cell r="G606" t="str">
            <v>B </v>
          </cell>
          <cell r="H606" t="str">
            <v>7) </v>
          </cell>
          <cell r="I606" t="str">
            <v>Costi della produzione per servizi</v>
          </cell>
          <cell r="J606" t="str">
            <v>Servizi riguardanti il personale  </v>
          </cell>
        </row>
        <row r="607">
          <cell r="A607">
            <v>5005106004500</v>
          </cell>
          <cell r="B607" t="str">
            <v>IndennitÓ di missione per forma</v>
          </cell>
          <cell r="C607">
            <v>82983.3</v>
          </cell>
          <cell r="D607" t="str">
            <v>Indennità di missione per formazione</v>
          </cell>
          <cell r="E607" t="str">
            <v>CE</v>
          </cell>
          <cell r="F607" t="str">
            <v>COSTI</v>
          </cell>
          <cell r="G607" t="str">
            <v>B </v>
          </cell>
          <cell r="H607" t="str">
            <v>7) </v>
          </cell>
          <cell r="I607" t="str">
            <v>Costi della produzione per servizi</v>
          </cell>
          <cell r="J607" t="str">
            <v>Servizi riguardanti il personale  </v>
          </cell>
        </row>
        <row r="608">
          <cell r="A608">
            <v>5005106005000</v>
          </cell>
          <cell r="B608" t="str">
            <v>Spese viaggio Italia per formaz</v>
          </cell>
          <cell r="C608">
            <v>542514.12</v>
          </cell>
          <cell r="D608" t="str">
            <v>Spese viaggio Italia per formazione</v>
          </cell>
          <cell r="E608" t="str">
            <v>CE</v>
          </cell>
          <cell r="F608" t="str">
            <v>COSTI</v>
          </cell>
          <cell r="G608" t="str">
            <v>B </v>
          </cell>
          <cell r="H608" t="str">
            <v>7) </v>
          </cell>
          <cell r="I608" t="str">
            <v>Costi della produzione per servizi</v>
          </cell>
          <cell r="J608" t="str">
            <v>Servizi riguardanti il personale  </v>
          </cell>
        </row>
        <row r="609">
          <cell r="A609">
            <v>5005106005500</v>
          </cell>
          <cell r="B609" t="str">
            <v>Spese vitto Italia per formazio</v>
          </cell>
          <cell r="C609">
            <v>308225.28</v>
          </cell>
          <cell r="D609" t="str">
            <v>Spese vitto Italia per formazione</v>
          </cell>
          <cell r="E609" t="str">
            <v>CE</v>
          </cell>
          <cell r="F609" t="str">
            <v>COSTI</v>
          </cell>
          <cell r="G609" t="str">
            <v>B </v>
          </cell>
          <cell r="H609" t="str">
            <v>7) </v>
          </cell>
          <cell r="I609" t="str">
            <v>Costi della produzione per servizi</v>
          </cell>
          <cell r="J609" t="str">
            <v>Servizi riguardanti il personale  </v>
          </cell>
        </row>
        <row r="610">
          <cell r="A610">
            <v>5005106006000</v>
          </cell>
          <cell r="B610" t="str">
            <v>Spese alloggio Italia per forma</v>
          </cell>
          <cell r="C610">
            <v>621065.44</v>
          </cell>
          <cell r="D610" t="str">
            <v>Spese alloggio Italia per formazione</v>
          </cell>
          <cell r="E610" t="str">
            <v>CE</v>
          </cell>
          <cell r="F610" t="str">
            <v>COSTI</v>
          </cell>
          <cell r="G610" t="str">
            <v>B </v>
          </cell>
          <cell r="H610" t="str">
            <v>7) </v>
          </cell>
          <cell r="I610" t="str">
            <v>Costi della produzione per servizi</v>
          </cell>
          <cell r="J610" t="str">
            <v>Servizi riguardanti il personale  </v>
          </cell>
        </row>
        <row r="611">
          <cell r="A611">
            <v>5005106007000</v>
          </cell>
          <cell r="B611" t="str">
            <v>Spese Viaggio Estero</v>
          </cell>
          <cell r="C611">
            <v>269533.36</v>
          </cell>
          <cell r="D611" t="str">
            <v>Spese Viaggio Estero</v>
          </cell>
          <cell r="E611" t="str">
            <v>CE</v>
          </cell>
          <cell r="F611" t="str">
            <v>COSTI</v>
          </cell>
          <cell r="G611" t="str">
            <v>B </v>
          </cell>
          <cell r="H611" t="str">
            <v>7) </v>
          </cell>
          <cell r="I611" t="str">
            <v>Costi della produzione per servizi</v>
          </cell>
          <cell r="J611" t="str">
            <v>Servizi riguardanti il personale  </v>
          </cell>
        </row>
        <row r="612">
          <cell r="A612">
            <v>5005106007005</v>
          </cell>
          <cell r="B612" t="str">
            <v>Spese Alloggio Estero</v>
          </cell>
          <cell r="C612">
            <v>89239.6</v>
          </cell>
          <cell r="D612" t="str">
            <v>Spese Alloggio Estero</v>
          </cell>
          <cell r="E612" t="str">
            <v>CE</v>
          </cell>
          <cell r="F612" t="str">
            <v>COSTI</v>
          </cell>
          <cell r="G612" t="str">
            <v>B </v>
          </cell>
          <cell r="H612" t="str">
            <v>7) </v>
          </cell>
          <cell r="I612" t="str">
            <v>Costi della produzione per servizi</v>
          </cell>
          <cell r="J612" t="str">
            <v>Servizi riguardanti il personale  </v>
          </cell>
        </row>
        <row r="613">
          <cell r="A613">
            <v>5005106007010</v>
          </cell>
          <cell r="B613" t="str">
            <v>Spese Vitto Estero</v>
          </cell>
          <cell r="C613">
            <v>1143.5</v>
          </cell>
          <cell r="D613" t="str">
            <v>Spese Vitto Estero</v>
          </cell>
          <cell r="E613" t="str">
            <v>CE</v>
          </cell>
          <cell r="F613" t="str">
            <v>COSTI</v>
          </cell>
          <cell r="G613" t="str">
            <v>B </v>
          </cell>
          <cell r="H613" t="str">
            <v>7) </v>
          </cell>
          <cell r="I613" t="str">
            <v>Costi della produzione per servizi</v>
          </cell>
          <cell r="J613" t="str">
            <v>Servizi riguardanti il personale  </v>
          </cell>
        </row>
        <row r="614">
          <cell r="A614">
            <v>5005106008002</v>
          </cell>
          <cell r="B614" t="str">
            <v>Spese viaggio personale esterno</v>
          </cell>
          <cell r="C614">
            <v>0</v>
          </cell>
          <cell r="D614" t="str">
            <v>Spese viaggio personale esterno per Attività per cooperazione e assistenza internazionale</v>
          </cell>
          <cell r="E614" t="str">
            <v>CE</v>
          </cell>
          <cell r="F614" t="str">
            <v>COSTI</v>
          </cell>
          <cell r="G614" t="str">
            <v>B </v>
          </cell>
          <cell r="H614" t="str">
            <v>7) </v>
          </cell>
          <cell r="I614" t="str">
            <v>Costi della produzione per servizi</v>
          </cell>
          <cell r="J614" t="str">
            <v>Servizi riguardanti il personale  </v>
          </cell>
        </row>
        <row r="615">
          <cell r="A615">
            <v>5005106008007</v>
          </cell>
          <cell r="B615" t="str">
            <v>Spese Alloggio personale estern</v>
          </cell>
          <cell r="C615">
            <v>0</v>
          </cell>
          <cell r="D615" t="str">
            <v>Spese Alloggio personale esterno per Attività per cooperazione e assistenza internazionale</v>
          </cell>
          <cell r="E615" t="str">
            <v>CE</v>
          </cell>
          <cell r="F615" t="str">
            <v>COSTI</v>
          </cell>
          <cell r="G615" t="str">
            <v>B </v>
          </cell>
          <cell r="H615" t="str">
            <v>7) </v>
          </cell>
          <cell r="I615" t="str">
            <v>Costi della produzione per servizi</v>
          </cell>
          <cell r="J615" t="str">
            <v>Servizi riguardanti il personale  </v>
          </cell>
        </row>
        <row r="616">
          <cell r="A616">
            <v>5005106008060</v>
          </cell>
          <cell r="B616" t="str">
            <v>Spese Viaggio personale interno</v>
          </cell>
          <cell r="C616">
            <v>0</v>
          </cell>
          <cell r="D616" t="str">
            <v>Spese Viaggio personale interno per progetto Italia-Macedonia</v>
          </cell>
          <cell r="E616" t="str">
            <v>CE</v>
          </cell>
          <cell r="F616" t="str">
            <v>COSTI</v>
          </cell>
          <cell r="G616" t="str">
            <v>B </v>
          </cell>
          <cell r="H616" t="str">
            <v>7) </v>
          </cell>
          <cell r="I616" t="str">
            <v>Costi della produzione per servizi</v>
          </cell>
          <cell r="J616" t="str">
            <v>Servizi riguardanti il personale  </v>
          </cell>
        </row>
        <row r="617">
          <cell r="A617">
            <v>5005106008062</v>
          </cell>
          <cell r="B617" t="str">
            <v>Spese Viaggio personale interno</v>
          </cell>
          <cell r="C617">
            <v>28707.1</v>
          </cell>
          <cell r="D617" t="str">
            <v>Spese Viaggio personale interno per Attività per cooperazione e assistenza internazionale</v>
          </cell>
          <cell r="E617" t="str">
            <v>CE</v>
          </cell>
          <cell r="F617" t="str">
            <v>COSTI</v>
          </cell>
          <cell r="G617" t="str">
            <v>B </v>
          </cell>
          <cell r="H617" t="str">
            <v>7) </v>
          </cell>
          <cell r="I617" t="str">
            <v>Costi della produzione per servizi</v>
          </cell>
          <cell r="J617" t="str">
            <v>Servizi riguardanti il personale  </v>
          </cell>
        </row>
        <row r="618">
          <cell r="A618">
            <v>5005106008072</v>
          </cell>
          <cell r="B618" t="str">
            <v>Spese Alloggio personale intern</v>
          </cell>
          <cell r="C618">
            <v>42820.06</v>
          </cell>
          <cell r="D618" t="str">
            <v>Spese Alloggio personale interno per Attività per cooperazione e assistenza internazionale</v>
          </cell>
          <cell r="E618" t="str">
            <v>CE</v>
          </cell>
          <cell r="F618" t="str">
            <v>COSTI</v>
          </cell>
          <cell r="G618" t="str">
            <v>B </v>
          </cell>
          <cell r="H618" t="str">
            <v>7) </v>
          </cell>
          <cell r="I618" t="str">
            <v>Costi della produzione per servizi</v>
          </cell>
          <cell r="J618" t="str">
            <v>Servizi riguardanti il personale  </v>
          </cell>
        </row>
        <row r="619">
          <cell r="A619">
            <v>5005106008080</v>
          </cell>
          <cell r="B619" t="str">
            <v>Spese Vitto personale interno p</v>
          </cell>
          <cell r="C619">
            <v>0</v>
          </cell>
          <cell r="D619" t="str">
            <v>Spese Vitto personale interno per progetto Italia-Macedonia</v>
          </cell>
          <cell r="E619" t="str">
            <v>CE</v>
          </cell>
          <cell r="F619" t="str">
            <v>COSTI</v>
          </cell>
          <cell r="G619" t="str">
            <v>B </v>
          </cell>
          <cell r="H619" t="str">
            <v>7) </v>
          </cell>
          <cell r="I619" t="str">
            <v>Costi della produzione per servizi</v>
          </cell>
          <cell r="J619" t="str">
            <v>Servizi riguardanti il personale  </v>
          </cell>
        </row>
        <row r="620">
          <cell r="A620">
            <v>5005107000100</v>
          </cell>
          <cell r="B620" t="str">
            <v>Energia elettrica e forza motri</v>
          </cell>
          <cell r="C620">
            <v>4633193.37</v>
          </cell>
          <cell r="D620" t="str">
            <v>Energia elettrica e forza motrice</v>
          </cell>
          <cell r="E620" t="str">
            <v>CE</v>
          </cell>
          <cell r="F620" t="str">
            <v>COSTI</v>
          </cell>
          <cell r="G620" t="str">
            <v>B </v>
          </cell>
          <cell r="H620" t="str">
            <v>7) </v>
          </cell>
          <cell r="I620" t="str">
            <v>Costi della produzione per servizi</v>
          </cell>
          <cell r="J620" t="str">
            <v>Utenze</v>
          </cell>
        </row>
        <row r="621">
          <cell r="A621">
            <v>5005107000500</v>
          </cell>
          <cell r="B621" t="str">
            <v>Approvvigionamento d'acqua</v>
          </cell>
          <cell r="C621">
            <v>340939.01</v>
          </cell>
          <cell r="D621" t="str">
            <v>Approvvigionamento d'acqua</v>
          </cell>
          <cell r="E621" t="str">
            <v>CE</v>
          </cell>
          <cell r="F621" t="str">
            <v>COSTI</v>
          </cell>
          <cell r="G621" t="str">
            <v>B </v>
          </cell>
          <cell r="H621" t="str">
            <v>7) </v>
          </cell>
          <cell r="I621" t="str">
            <v>Costi della produzione per servizi</v>
          </cell>
          <cell r="J621" t="str">
            <v>Utenze</v>
          </cell>
        </row>
        <row r="622">
          <cell r="A622">
            <v>5005107001000</v>
          </cell>
          <cell r="B622" t="str">
            <v>Approvvigionamento di gas</v>
          </cell>
          <cell r="C622">
            <v>1309648.15</v>
          </cell>
          <cell r="D622" t="str">
            <v>Approvvigionamento di gas</v>
          </cell>
          <cell r="E622" t="str">
            <v>CE</v>
          </cell>
          <cell r="F622" t="str">
            <v>COSTI</v>
          </cell>
          <cell r="G622" t="str">
            <v>B </v>
          </cell>
          <cell r="H622" t="str">
            <v>7) </v>
          </cell>
          <cell r="I622" t="str">
            <v>Costi della produzione per servizi</v>
          </cell>
          <cell r="J622" t="str">
            <v>Utenze</v>
          </cell>
        </row>
        <row r="623">
          <cell r="A623">
            <v>5005107001500</v>
          </cell>
          <cell r="B623" t="str">
            <v>Telefonia fissa</v>
          </cell>
          <cell r="C623">
            <v>760818.82</v>
          </cell>
          <cell r="D623" t="str">
            <v>Telefonia fissa</v>
          </cell>
          <cell r="E623" t="str">
            <v>CE</v>
          </cell>
          <cell r="F623" t="str">
            <v>COSTI</v>
          </cell>
          <cell r="G623" t="str">
            <v>B </v>
          </cell>
          <cell r="H623" t="str">
            <v>7) </v>
          </cell>
          <cell r="I623" t="str">
            <v>Costi della produzione per servizi</v>
          </cell>
          <cell r="J623" t="str">
            <v>Utenze</v>
          </cell>
        </row>
        <row r="624">
          <cell r="A624">
            <v>5005107002000</v>
          </cell>
          <cell r="B624" t="str">
            <v>Telefonia mobile</v>
          </cell>
          <cell r="C624">
            <v>444904</v>
          </cell>
          <cell r="D624" t="str">
            <v>Telefonia mobile</v>
          </cell>
          <cell r="E624" t="str">
            <v>CE</v>
          </cell>
          <cell r="F624" t="str">
            <v>COSTI</v>
          </cell>
          <cell r="G624" t="str">
            <v>B </v>
          </cell>
          <cell r="H624" t="str">
            <v>7) </v>
          </cell>
          <cell r="I624" t="str">
            <v>Costi della produzione per servizi</v>
          </cell>
          <cell r="J624" t="str">
            <v>Utenze</v>
          </cell>
        </row>
        <row r="625">
          <cell r="A625">
            <v>5005108000100</v>
          </cell>
          <cell r="B625" t="str">
            <v>Spese manutenzione fabbricati</v>
          </cell>
          <cell r="C625">
            <v>4173.21</v>
          </cell>
          <cell r="D625" t="str">
            <v>Spese manutenzione fabbricati</v>
          </cell>
          <cell r="E625" t="str">
            <v>CE</v>
          </cell>
          <cell r="F625" t="str">
            <v>COSTI</v>
          </cell>
          <cell r="G625" t="str">
            <v>B </v>
          </cell>
          <cell r="H625" t="str">
            <v>7) </v>
          </cell>
          <cell r="I625" t="str">
            <v>Costi della produzione per servizi</v>
          </cell>
          <cell r="J625" t="str">
            <v>Manutenzioni ordinarie</v>
          </cell>
        </row>
        <row r="626">
          <cell r="A626">
            <v>5005108000500</v>
          </cell>
          <cell r="B626" t="str">
            <v>Spese manutenzione impianti spe</v>
          </cell>
          <cell r="C626">
            <v>0</v>
          </cell>
          <cell r="D626" t="str">
            <v>Spese manutenzione impianti specifici</v>
          </cell>
          <cell r="E626" t="str">
            <v>CE</v>
          </cell>
          <cell r="F626" t="str">
            <v>COSTI</v>
          </cell>
          <cell r="G626" t="str">
            <v>B </v>
          </cell>
          <cell r="H626" t="str">
            <v>7) </v>
          </cell>
          <cell r="I626" t="str">
            <v>Costi della produzione per servizi</v>
          </cell>
          <cell r="J626" t="str">
            <v>Manutenzioni ordinarie</v>
          </cell>
        </row>
        <row r="627">
          <cell r="A627">
            <v>5005108000501</v>
          </cell>
          <cell r="B627" t="str">
            <v>Spese di manutenzione impianti</v>
          </cell>
          <cell r="C627">
            <v>138446.81</v>
          </cell>
          <cell r="D627" t="str">
            <v>Spese di manutenzione impianti laboratori chimici</v>
          </cell>
          <cell r="E627" t="str">
            <v>CE</v>
          </cell>
          <cell r="F627" t="str">
            <v>COSTI</v>
          </cell>
          <cell r="G627" t="str">
            <v>B </v>
          </cell>
          <cell r="H627" t="str">
            <v>7) </v>
          </cell>
          <cell r="I627" t="str">
            <v>Costi della produzione per servizi</v>
          </cell>
          <cell r="J627" t="str">
            <v>Manutenzioni ordinarie</v>
          </cell>
        </row>
        <row r="628">
          <cell r="A628">
            <v>5005108001000</v>
          </cell>
          <cell r="B628" t="str">
            <v>Spese manutenzione impianti gen</v>
          </cell>
          <cell r="C628">
            <v>18462.05</v>
          </cell>
          <cell r="D628" t="str">
            <v>Spese manutenzione impianti generici</v>
          </cell>
          <cell r="E628" t="str">
            <v>CE</v>
          </cell>
          <cell r="F628" t="str">
            <v>COSTI</v>
          </cell>
          <cell r="G628" t="str">
            <v>B </v>
          </cell>
          <cell r="H628" t="str">
            <v>7) </v>
          </cell>
          <cell r="I628" t="str">
            <v>Costi della produzione per servizi</v>
          </cell>
          <cell r="J628" t="str">
            <v>Manutenzioni ordinarie</v>
          </cell>
        </row>
        <row r="629">
          <cell r="A629">
            <v>5005108001015</v>
          </cell>
          <cell r="B629" t="str">
            <v>Spese di manutenzione impianti</v>
          </cell>
          <cell r="C629">
            <v>12244.86</v>
          </cell>
          <cell r="D629" t="str">
            <v>Spese di manutenzione impianti di allarme, di ripresa fotografica e televisiva</v>
          </cell>
          <cell r="E629" t="str">
            <v>CE</v>
          </cell>
          <cell r="F629" t="str">
            <v>COSTI</v>
          </cell>
          <cell r="G629" t="str">
            <v>B </v>
          </cell>
          <cell r="H629" t="str">
            <v>7) </v>
          </cell>
          <cell r="I629" t="str">
            <v>Costi della produzione per servizi</v>
          </cell>
          <cell r="J629" t="str">
            <v>Manutenzioni ordinarie</v>
          </cell>
        </row>
        <row r="630">
          <cell r="A630">
            <v>5005108001020</v>
          </cell>
          <cell r="B630" t="str">
            <v>Spese manutenzione impianti di</v>
          </cell>
          <cell r="C630">
            <v>15137.83</v>
          </cell>
          <cell r="D630" t="str">
            <v>Spese manutenzione impianti di riscaldamento e condizionamento</v>
          </cell>
          <cell r="E630" t="str">
            <v>CE</v>
          </cell>
          <cell r="F630" t="str">
            <v>COSTI</v>
          </cell>
          <cell r="G630" t="str">
            <v>B </v>
          </cell>
          <cell r="H630" t="str">
            <v>7) </v>
          </cell>
          <cell r="I630" t="str">
            <v>Costi della produzione per servizi</v>
          </cell>
          <cell r="J630" t="str">
            <v>Manutenzioni ordinarie</v>
          </cell>
        </row>
        <row r="631">
          <cell r="A631">
            <v>5005108001500</v>
          </cell>
          <cell r="B631" t="str">
            <v>Spese manutenzione macchinari</v>
          </cell>
          <cell r="C631">
            <v>2009632.2</v>
          </cell>
          <cell r="D631" t="str">
            <v>Spese manutenzione macchinari</v>
          </cell>
          <cell r="E631" t="str">
            <v>CE</v>
          </cell>
          <cell r="F631" t="str">
            <v>COSTI</v>
          </cell>
          <cell r="G631" t="str">
            <v>B </v>
          </cell>
          <cell r="H631" t="str">
            <v>7) </v>
          </cell>
          <cell r="I631" t="str">
            <v>Costi della produzione per servizi</v>
          </cell>
          <cell r="J631" t="str">
            <v>Manutenzioni ordinarie</v>
          </cell>
        </row>
        <row r="632">
          <cell r="A632">
            <v>5005108002000</v>
          </cell>
          <cell r="B632" t="str">
            <v>Spese manutenzione attrezzature</v>
          </cell>
          <cell r="C632">
            <v>105212.78</v>
          </cell>
          <cell r="D632" t="str">
            <v>Spese manutenzione attrezzature varie</v>
          </cell>
          <cell r="E632" t="str">
            <v>CE</v>
          </cell>
          <cell r="F632" t="str">
            <v>COSTI</v>
          </cell>
          <cell r="G632" t="str">
            <v>B </v>
          </cell>
          <cell r="H632" t="str">
            <v>7) </v>
          </cell>
          <cell r="I632" t="str">
            <v>Costi della produzione per servizi</v>
          </cell>
          <cell r="J632" t="str">
            <v>Manutenzioni ordinarie</v>
          </cell>
        </row>
        <row r="633">
          <cell r="A633">
            <v>5005108002100</v>
          </cell>
          <cell r="B633" t="str">
            <v>Spese di manutenzione strumenta</v>
          </cell>
          <cell r="C633">
            <v>1080285.52</v>
          </cell>
          <cell r="D633" t="str">
            <v>Spese di manutenzione strumentazione scientifica</v>
          </cell>
          <cell r="E633" t="str">
            <v>CE</v>
          </cell>
          <cell r="F633" t="str">
            <v>COSTI</v>
          </cell>
          <cell r="G633" t="str">
            <v>B </v>
          </cell>
          <cell r="H633" t="str">
            <v>7) </v>
          </cell>
          <cell r="I633" t="str">
            <v>Costi della produzione per servizi</v>
          </cell>
          <cell r="J633" t="str">
            <v>Manutenzioni ordinarie</v>
          </cell>
        </row>
        <row r="634">
          <cell r="A634">
            <v>5005108002500</v>
          </cell>
          <cell r="B634" t="str">
            <v>Spese manutenzione mobili e arr</v>
          </cell>
          <cell r="C634">
            <v>13045.18</v>
          </cell>
          <cell r="D634" t="str">
            <v>Spese manutenzione mobili e arredi</v>
          </cell>
          <cell r="E634" t="str">
            <v>CE</v>
          </cell>
          <cell r="F634" t="str">
            <v>COSTI</v>
          </cell>
          <cell r="G634" t="str">
            <v>B </v>
          </cell>
          <cell r="H634" t="str">
            <v>7) </v>
          </cell>
          <cell r="I634" t="str">
            <v>Costi della produzione per servizi</v>
          </cell>
          <cell r="J634" t="str">
            <v>Manutenzioni ordinarie</v>
          </cell>
        </row>
        <row r="635">
          <cell r="A635">
            <v>5005108003000</v>
          </cell>
          <cell r="B635" t="str">
            <v>Spese manutenzione macchine ele</v>
          </cell>
          <cell r="C635">
            <v>105886.56</v>
          </cell>
          <cell r="D635" t="str">
            <v>Spese manutenzione macchine elettroniche ed elettromeccaniche d'ufficio</v>
          </cell>
          <cell r="E635" t="str">
            <v>CE</v>
          </cell>
          <cell r="F635" t="str">
            <v>COSTI</v>
          </cell>
          <cell r="G635" t="str">
            <v>B </v>
          </cell>
          <cell r="H635" t="str">
            <v>7) </v>
          </cell>
          <cell r="I635" t="str">
            <v>Costi della produzione per servizi</v>
          </cell>
          <cell r="J635" t="str">
            <v>Manutenzioni ordinarie</v>
          </cell>
        </row>
        <row r="636">
          <cell r="A636">
            <v>5005108004500</v>
          </cell>
          <cell r="B636" t="str">
            <v>Spese manutenzione automezzi ed</v>
          </cell>
          <cell r="C636">
            <v>82570.73</v>
          </cell>
          <cell r="D636" t="str">
            <v>Spese manutenzione automezzi ed altri mezzi di trasporto</v>
          </cell>
          <cell r="E636" t="str">
            <v>CE</v>
          </cell>
          <cell r="F636" t="str">
            <v>COSTI</v>
          </cell>
          <cell r="G636" t="str">
            <v>B </v>
          </cell>
          <cell r="H636" t="str">
            <v>7) </v>
          </cell>
          <cell r="I636" t="str">
            <v>Costi della produzione per servizi</v>
          </cell>
          <cell r="J636" t="str">
            <v>Manutenzioni ordinarie</v>
          </cell>
        </row>
        <row r="637">
          <cell r="A637">
            <v>5005108004504</v>
          </cell>
          <cell r="B637" t="str">
            <v>Spese manutenzione mezzi di tra</v>
          </cell>
          <cell r="C637">
            <v>8966.1</v>
          </cell>
          <cell r="D637" t="str">
            <v>Spese manutenzione mezzi di trasporto interni</v>
          </cell>
          <cell r="E637" t="str">
            <v>CE</v>
          </cell>
          <cell r="F637" t="str">
            <v>COSTI</v>
          </cell>
          <cell r="G637" t="str">
            <v>B </v>
          </cell>
          <cell r="H637" t="str">
            <v>7) </v>
          </cell>
          <cell r="I637" t="str">
            <v>Costi della produzione per servizi</v>
          </cell>
          <cell r="J637" t="str">
            <v>Manutenzioni ordinarie</v>
          </cell>
        </row>
        <row r="638">
          <cell r="A638">
            <v>5005108004510</v>
          </cell>
          <cell r="B638" t="str">
            <v>Spese manutenzione autovetture</v>
          </cell>
          <cell r="C638">
            <v>14571.29</v>
          </cell>
          <cell r="D638" t="str">
            <v>Spese manutenzione autovetture</v>
          </cell>
          <cell r="E638" t="str">
            <v>CE</v>
          </cell>
          <cell r="F638" t="str">
            <v>COSTI</v>
          </cell>
          <cell r="G638" t="str">
            <v>B </v>
          </cell>
          <cell r="H638" t="str">
            <v>7) </v>
          </cell>
          <cell r="I638" t="str">
            <v>Costi della produzione per servizi</v>
          </cell>
          <cell r="J638" t="str">
            <v>Manutenzioni ordinarie</v>
          </cell>
        </row>
        <row r="639">
          <cell r="A639">
            <v>5005108006000</v>
          </cell>
          <cell r="B639" t="str">
            <v>Spese manutenzione estintori</v>
          </cell>
          <cell r="C639">
            <v>52112.45</v>
          </cell>
          <cell r="D639" t="str">
            <v>Spese manutenzione estintori</v>
          </cell>
          <cell r="E639" t="str">
            <v>CE</v>
          </cell>
          <cell r="F639" t="str">
            <v>COSTI</v>
          </cell>
          <cell r="G639" t="str">
            <v>B </v>
          </cell>
          <cell r="H639" t="str">
            <v>7) </v>
          </cell>
          <cell r="I639" t="str">
            <v>Costi della produzione per servizi</v>
          </cell>
          <cell r="J639" t="str">
            <v>Manutenzioni ordinarie</v>
          </cell>
        </row>
        <row r="640">
          <cell r="A640">
            <v>5005108006500</v>
          </cell>
          <cell r="B640" t="str">
            <v>Spese di manutenzione altri ben</v>
          </cell>
          <cell r="C640">
            <v>1869.45</v>
          </cell>
          <cell r="D640" t="str">
            <v>Spese di manutenzione altri beni</v>
          </cell>
          <cell r="E640" t="str">
            <v>CE</v>
          </cell>
          <cell r="F640" t="str">
            <v>COSTI</v>
          </cell>
          <cell r="G640" t="str">
            <v>B </v>
          </cell>
          <cell r="H640" t="str">
            <v>7) </v>
          </cell>
          <cell r="I640" t="str">
            <v>Costi della produzione per servizi</v>
          </cell>
          <cell r="J640" t="str">
            <v>Manutenzioni ordinarie</v>
          </cell>
        </row>
        <row r="641">
          <cell r="A641">
            <v>5005108006501</v>
          </cell>
          <cell r="B641" t="str">
            <v>Spese di manutenzione altri ben</v>
          </cell>
          <cell r="C641">
            <v>24606.91</v>
          </cell>
          <cell r="D641" t="str">
            <v>Spese di manutenzione altri beni per Cassa Decentrata</v>
          </cell>
          <cell r="E641" t="str">
            <v>CE</v>
          </cell>
          <cell r="F641" t="str">
            <v>COSTI</v>
          </cell>
          <cell r="G641" t="str">
            <v>B </v>
          </cell>
          <cell r="H641" t="str">
            <v>7) </v>
          </cell>
          <cell r="I641" t="str">
            <v>Costi della produzione per servizi</v>
          </cell>
          <cell r="J641" t="str">
            <v>Manutenzioni ordinarie</v>
          </cell>
        </row>
        <row r="642">
          <cell r="A642">
            <v>5005110000101</v>
          </cell>
          <cell r="B642" t="str">
            <v>Premi assicurativi automezzi e</v>
          </cell>
          <cell r="C642">
            <v>523989.25</v>
          </cell>
          <cell r="E642" t="str">
            <v>CE</v>
          </cell>
          <cell r="F642" t="str">
            <v>COSTI</v>
          </cell>
          <cell r="G642" t="str">
            <v>B </v>
          </cell>
          <cell r="H642" t="str">
            <v>7) </v>
          </cell>
          <cell r="I642" t="str">
            <v>Costi della produzione per servizi</v>
          </cell>
          <cell r="J642" t="str">
            <v>Assicurazioni</v>
          </cell>
        </row>
        <row r="643">
          <cell r="A643">
            <v>5005110000105</v>
          </cell>
          <cell r="B643" t="str">
            <v>Premi assicurativi autovetture</v>
          </cell>
          <cell r="C643">
            <v>7000</v>
          </cell>
          <cell r="E643" t="str">
            <v>CE</v>
          </cell>
          <cell r="F643" t="str">
            <v>COSTI</v>
          </cell>
          <cell r="G643" t="str">
            <v>B </v>
          </cell>
          <cell r="H643" t="str">
            <v>7) </v>
          </cell>
          <cell r="I643" t="str">
            <v>Costi della produzione per servizi</v>
          </cell>
          <cell r="J643" t="str">
            <v>Assicurazioni</v>
          </cell>
        </row>
        <row r="644">
          <cell r="A644">
            <v>5005110000110</v>
          </cell>
          <cell r="B644" t="str">
            <v>Premi assicurativi diversi dell</v>
          </cell>
          <cell r="C644">
            <v>7226.27</v>
          </cell>
          <cell r="E644" t="str">
            <v>CE</v>
          </cell>
          <cell r="F644" t="str">
            <v>COSTI</v>
          </cell>
          <cell r="G644" t="str">
            <v>B </v>
          </cell>
          <cell r="H644" t="str">
            <v>7) </v>
          </cell>
          <cell r="I644" t="str">
            <v>Costi della produzione per servizi</v>
          </cell>
          <cell r="J644" t="str">
            <v>Assicurazioni</v>
          </cell>
        </row>
        <row r="645">
          <cell r="A645">
            <v>5005201000100</v>
          </cell>
          <cell r="B645" t="str">
            <v>Canoni di locazione immobili</v>
          </cell>
          <cell r="C645">
            <v>25520526.21</v>
          </cell>
          <cell r="E645" t="str">
            <v>CE</v>
          </cell>
          <cell r="F645" t="str">
            <v>COSTI</v>
          </cell>
          <cell r="G645" t="str">
            <v>B </v>
          </cell>
          <cell r="H645" t="str">
            <v>8) </v>
          </cell>
          <cell r="I645">
            <v>0</v>
          </cell>
          <cell r="J645" t="str">
            <v>Costo per godimento beni di terzi</v>
          </cell>
        </row>
        <row r="646">
          <cell r="A646">
            <v>5005201000200</v>
          </cell>
          <cell r="B646" t="str">
            <v>Canoni di locazione immobili ve</v>
          </cell>
          <cell r="C646">
            <v>1276554.84</v>
          </cell>
          <cell r="E646" t="str">
            <v>CE</v>
          </cell>
          <cell r="F646" t="str">
            <v>COSTI</v>
          </cell>
          <cell r="G646" t="str">
            <v>B </v>
          </cell>
          <cell r="H646" t="str">
            <v>8) </v>
          </cell>
          <cell r="I646">
            <v>0</v>
          </cell>
          <cell r="J646" t="str">
            <v>Costo per godimento beni di terzi</v>
          </cell>
        </row>
        <row r="647">
          <cell r="A647">
            <v>5005201000500</v>
          </cell>
          <cell r="B647" t="str">
            <v>IndennitÓ extracontrattuale per</v>
          </cell>
          <cell r="C647">
            <v>30383.84</v>
          </cell>
          <cell r="E647" t="str">
            <v>CE</v>
          </cell>
          <cell r="F647" t="str">
            <v>COSTI</v>
          </cell>
          <cell r="G647" t="str">
            <v>B </v>
          </cell>
          <cell r="H647" t="str">
            <v>8) </v>
          </cell>
          <cell r="I647">
            <v>0</v>
          </cell>
          <cell r="J647" t="str">
            <v>Costo per godimento beni di terzi</v>
          </cell>
        </row>
        <row r="648">
          <cell r="A648">
            <v>5005201001000</v>
          </cell>
          <cell r="B648" t="str">
            <v>Canoni di rete</v>
          </cell>
          <cell r="C648">
            <v>270869.89</v>
          </cell>
          <cell r="E648" t="str">
            <v>CE</v>
          </cell>
          <cell r="F648" t="str">
            <v>COSTI</v>
          </cell>
          <cell r="G648" t="str">
            <v>B </v>
          </cell>
          <cell r="H648" t="str">
            <v>8) </v>
          </cell>
          <cell r="I648">
            <v>0</v>
          </cell>
          <cell r="J648" t="str">
            <v>Costo per godimento beni di terzi</v>
          </cell>
        </row>
        <row r="649">
          <cell r="A649">
            <v>5005201002501</v>
          </cell>
          <cell r="B649" t="str">
            <v>Noleggio impianti e macchinari</v>
          </cell>
          <cell r="C649">
            <v>15365.22</v>
          </cell>
          <cell r="E649" t="str">
            <v>CE</v>
          </cell>
          <cell r="F649" t="str">
            <v>COSTI</v>
          </cell>
          <cell r="G649" t="str">
            <v>B </v>
          </cell>
          <cell r="H649" t="str">
            <v>8) </v>
          </cell>
          <cell r="I649">
            <v>0</v>
          </cell>
          <cell r="J649" t="str">
            <v>Costo per godimento beni di terzi</v>
          </cell>
        </row>
        <row r="650">
          <cell r="A650">
            <v>5005201002505</v>
          </cell>
          <cell r="B650" t="str">
            <v>Noleggio macchine fotocopiatric</v>
          </cell>
          <cell r="C650">
            <v>247537.09</v>
          </cell>
          <cell r="E650" t="str">
            <v>CE</v>
          </cell>
          <cell r="F650" t="str">
            <v>COSTI</v>
          </cell>
          <cell r="G650" t="str">
            <v>B </v>
          </cell>
          <cell r="H650" t="str">
            <v>8) </v>
          </cell>
          <cell r="I650">
            <v>0</v>
          </cell>
          <cell r="J650" t="str">
            <v>Costo per godimento beni di terzi</v>
          </cell>
        </row>
        <row r="651">
          <cell r="A651">
            <v>5005201002510</v>
          </cell>
          <cell r="B651" t="str">
            <v>Noleggio mezzi di trasporto</v>
          </cell>
          <cell r="C651">
            <v>11436.1</v>
          </cell>
          <cell r="E651" t="str">
            <v>CE</v>
          </cell>
          <cell r="F651" t="str">
            <v>COSTI</v>
          </cell>
          <cell r="G651" t="str">
            <v>B </v>
          </cell>
          <cell r="H651" t="str">
            <v>8) </v>
          </cell>
          <cell r="I651">
            <v>0</v>
          </cell>
          <cell r="J651" t="str">
            <v>Costo per godimento beni di terzi</v>
          </cell>
        </row>
        <row r="652">
          <cell r="A652">
            <v>5005201002525</v>
          </cell>
          <cell r="B652" t="str">
            <v>Altri noleggi</v>
          </cell>
          <cell r="C652">
            <v>14804.53</v>
          </cell>
          <cell r="E652" t="str">
            <v>CE</v>
          </cell>
          <cell r="F652" t="str">
            <v>COSTI</v>
          </cell>
          <cell r="G652" t="str">
            <v>B </v>
          </cell>
          <cell r="H652" t="str">
            <v>8) </v>
          </cell>
          <cell r="I652">
            <v>0</v>
          </cell>
          <cell r="J652" t="str">
            <v>Costo per godimento beni di terzi</v>
          </cell>
        </row>
        <row r="653">
          <cell r="A653">
            <v>5005201002535</v>
          </cell>
          <cell r="B653" t="str">
            <v>Noleggio Autovetture di cui all</v>
          </cell>
          <cell r="C653">
            <v>24609.9</v>
          </cell>
          <cell r="E653" t="str">
            <v>CE</v>
          </cell>
          <cell r="F653" t="str">
            <v>COSTI</v>
          </cell>
          <cell r="G653" t="str">
            <v>B </v>
          </cell>
          <cell r="H653" t="str">
            <v>8) </v>
          </cell>
          <cell r="I653">
            <v>0</v>
          </cell>
          <cell r="J653" t="str">
            <v>Costo per godimento beni di terzi</v>
          </cell>
        </row>
        <row r="654">
          <cell r="A654">
            <v>5005201003000</v>
          </cell>
          <cell r="B654" t="str">
            <v>Spese condominiali</v>
          </cell>
          <cell r="C654">
            <v>1348238.34</v>
          </cell>
          <cell r="E654" t="str">
            <v>CE</v>
          </cell>
          <cell r="F654" t="str">
            <v>COSTI</v>
          </cell>
          <cell r="G654" t="str">
            <v>B </v>
          </cell>
          <cell r="H654" t="str">
            <v>8) </v>
          </cell>
          <cell r="I654">
            <v>0</v>
          </cell>
          <cell r="J654" t="str">
            <v>Costo per godimento beni di terzi</v>
          </cell>
        </row>
        <row r="655">
          <cell r="A655">
            <v>5005301000100</v>
          </cell>
          <cell r="B655" t="str">
            <v>Stipendi e assegni fissi</v>
          </cell>
          <cell r="C655">
            <v>302731353.31</v>
          </cell>
          <cell r="E655" t="str">
            <v>CE</v>
          </cell>
          <cell r="F655" t="str">
            <v>COSTI</v>
          </cell>
          <cell r="G655" t="str">
            <v>B </v>
          </cell>
          <cell r="H655" t="str">
            <v>9) </v>
          </cell>
          <cell r="I655" t="str">
            <v>a)</v>
          </cell>
          <cell r="J655" t="str">
            <v>Stipendi e assegni fissi</v>
          </cell>
        </row>
        <row r="656">
          <cell r="A656">
            <v>5005301000200</v>
          </cell>
          <cell r="B656" t="str">
            <v>Competenze fisse del personale</v>
          </cell>
          <cell r="C656">
            <v>189925.31</v>
          </cell>
          <cell r="E656" t="str">
            <v>CE</v>
          </cell>
          <cell r="F656" t="str">
            <v>COSTI</v>
          </cell>
          <cell r="G656" t="str">
            <v>B </v>
          </cell>
          <cell r="H656" t="str">
            <v>9) </v>
          </cell>
          <cell r="I656" t="str">
            <v>a)</v>
          </cell>
          <cell r="J656" t="str">
            <v>Stipendi e assegni fissi</v>
          </cell>
        </row>
        <row r="657">
          <cell r="A657">
            <v>5005301000505</v>
          </cell>
          <cell r="B657" t="str">
            <v>Straordinari</v>
          </cell>
          <cell r="C657">
            <v>18504056.08</v>
          </cell>
          <cell r="E657" t="str">
            <v>CE</v>
          </cell>
          <cell r="F657" t="str">
            <v>COSTI</v>
          </cell>
          <cell r="G657" t="str">
            <v>B </v>
          </cell>
          <cell r="H657" t="str">
            <v>9) </v>
          </cell>
          <cell r="I657" t="str">
            <v>a)</v>
          </cell>
          <cell r="J657" t="str">
            <v>Stipendi e assegni fissi</v>
          </cell>
        </row>
        <row r="658">
          <cell r="A658">
            <v>5005301001005</v>
          </cell>
          <cell r="B658" t="str">
            <v>IndennitÓ di turnazione</v>
          </cell>
          <cell r="C658">
            <v>5506771.79</v>
          </cell>
          <cell r="E658" t="str">
            <v>CE</v>
          </cell>
          <cell r="F658" t="str">
            <v>COSTI</v>
          </cell>
          <cell r="G658" t="str">
            <v>B </v>
          </cell>
          <cell r="H658" t="str">
            <v>9) </v>
          </cell>
          <cell r="I658" t="str">
            <v>a)</v>
          </cell>
          <cell r="J658" t="str">
            <v>Stipendi e assegni fissi</v>
          </cell>
        </row>
        <row r="659">
          <cell r="A659">
            <v>5005302000100</v>
          </cell>
          <cell r="B659" t="str">
            <v>Contributi previdenziali</v>
          </cell>
          <cell r="C659">
            <v>92295020.06</v>
          </cell>
          <cell r="E659" t="str">
            <v>CE</v>
          </cell>
          <cell r="F659" t="str">
            <v>COSTI</v>
          </cell>
          <cell r="G659" t="str">
            <v>B </v>
          </cell>
          <cell r="H659" t="str">
            <v>9) </v>
          </cell>
          <cell r="I659" t="str">
            <v>b)</v>
          </cell>
          <cell r="J659" t="str">
            <v>Oneri sociali</v>
          </cell>
        </row>
        <row r="660">
          <cell r="A660">
            <v>5005302000200</v>
          </cell>
          <cell r="B660" t="str">
            <v>Contributi previdenziali per il</v>
          </cell>
          <cell r="C660">
            <v>44995.04</v>
          </cell>
          <cell r="E660" t="str">
            <v>CE</v>
          </cell>
          <cell r="F660" t="str">
            <v>COSTI</v>
          </cell>
          <cell r="G660" t="str">
            <v>B </v>
          </cell>
          <cell r="H660" t="str">
            <v>9) </v>
          </cell>
          <cell r="I660" t="str">
            <v>b)</v>
          </cell>
          <cell r="J660" t="str">
            <v>Oneri sociali</v>
          </cell>
        </row>
        <row r="661">
          <cell r="A661">
            <v>5005302001500</v>
          </cell>
          <cell r="B661" t="str">
            <v>Contributi previdenziali su alt</v>
          </cell>
          <cell r="C661">
            <v>7203929.85</v>
          </cell>
          <cell r="E661" t="str">
            <v>CE</v>
          </cell>
          <cell r="F661" t="str">
            <v>COSTI</v>
          </cell>
          <cell r="G661" t="str">
            <v>B </v>
          </cell>
          <cell r="H661" t="str">
            <v>9) </v>
          </cell>
          <cell r="I661" t="str">
            <v>b)</v>
          </cell>
          <cell r="J661" t="str">
            <v>Oneri sociali</v>
          </cell>
        </row>
        <row r="662">
          <cell r="A662">
            <v>5005302002500</v>
          </cell>
          <cell r="B662" t="str">
            <v>Contributi al fondo di previden</v>
          </cell>
          <cell r="C662">
            <v>1299111</v>
          </cell>
          <cell r="E662" t="str">
            <v>CE</v>
          </cell>
          <cell r="F662" t="str">
            <v>COSTI</v>
          </cell>
          <cell r="G662" t="str">
            <v>B </v>
          </cell>
          <cell r="H662" t="str">
            <v>9) </v>
          </cell>
          <cell r="I662" t="str">
            <v>b)</v>
          </cell>
          <cell r="J662" t="str">
            <v>Oneri sociali</v>
          </cell>
        </row>
        <row r="663">
          <cell r="A663">
            <v>5005305000200</v>
          </cell>
          <cell r="B663" t="str">
            <v>IndennitÓ di Confine di Chiasso</v>
          </cell>
          <cell r="C663">
            <v>1640987.67</v>
          </cell>
          <cell r="E663" t="str">
            <v>CE</v>
          </cell>
          <cell r="F663" t="str">
            <v>COSTI</v>
          </cell>
          <cell r="G663" t="str">
            <v>B </v>
          </cell>
          <cell r="H663" t="str">
            <v>9) </v>
          </cell>
          <cell r="I663" t="str">
            <v>a)</v>
          </cell>
          <cell r="J663" t="str">
            <v>Stipendi e assegni fissi</v>
          </cell>
        </row>
        <row r="664">
          <cell r="A664">
            <v>5005305000501</v>
          </cell>
          <cell r="B664" t="str">
            <v>IndennitÓ di missione Italia</v>
          </cell>
          <cell r="C664">
            <v>540185.95</v>
          </cell>
          <cell r="E664" t="str">
            <v>CE</v>
          </cell>
          <cell r="F664" t="str">
            <v>COSTI</v>
          </cell>
          <cell r="G664" t="str">
            <v>B </v>
          </cell>
          <cell r="H664" t="str">
            <v>9) </v>
          </cell>
          <cell r="I664" t="str">
            <v>e)</v>
          </cell>
          <cell r="J664" t="str">
            <v>Altri costi del personale</v>
          </cell>
        </row>
        <row r="665">
          <cell r="A665">
            <v>5005305001001</v>
          </cell>
          <cell r="B665" t="str">
            <v>IndennitÓ di trasferimento Ital</v>
          </cell>
          <cell r="C665">
            <v>9652.12</v>
          </cell>
          <cell r="E665" t="str">
            <v>CE</v>
          </cell>
          <cell r="F665" t="str">
            <v>COSTI</v>
          </cell>
          <cell r="G665" t="str">
            <v>B </v>
          </cell>
          <cell r="H665" t="str">
            <v>9) </v>
          </cell>
          <cell r="I665" t="str">
            <v>e)</v>
          </cell>
          <cell r="J665" t="str">
            <v>Altri costi del personale</v>
          </cell>
        </row>
        <row r="666">
          <cell r="A666">
            <v>5005305001501</v>
          </cell>
          <cell r="B666" t="str">
            <v>Compensi a dipendenti per incar</v>
          </cell>
          <cell r="C666">
            <v>10514.64</v>
          </cell>
          <cell r="E666" t="str">
            <v>CE</v>
          </cell>
          <cell r="F666" t="str">
            <v>COSTI</v>
          </cell>
          <cell r="G666" t="str">
            <v>B </v>
          </cell>
          <cell r="H666" t="str">
            <v>9) </v>
          </cell>
          <cell r="I666" t="str">
            <v>e)</v>
          </cell>
          <cell r="J666" t="str">
            <v>Altri costi del personale</v>
          </cell>
        </row>
        <row r="667">
          <cell r="A667">
            <v>5005305001520</v>
          </cell>
          <cell r="B667" t="str">
            <v>Docenze interne</v>
          </cell>
          <cell r="C667">
            <v>142262.18</v>
          </cell>
          <cell r="E667" t="str">
            <v>CE</v>
          </cell>
          <cell r="F667" t="str">
            <v>COSTI</v>
          </cell>
          <cell r="G667" t="str">
            <v>B </v>
          </cell>
          <cell r="H667" t="str">
            <v>9) </v>
          </cell>
          <cell r="I667" t="str">
            <v>e)</v>
          </cell>
          <cell r="J667" t="str">
            <v>Altri costi del personale</v>
          </cell>
        </row>
        <row r="668">
          <cell r="A668">
            <v>5005305002080</v>
          </cell>
          <cell r="B668" t="str">
            <v>IndennitÓ premio di produttivit</v>
          </cell>
          <cell r="C668">
            <v>3042476.14</v>
          </cell>
          <cell r="E668" t="str">
            <v>CE</v>
          </cell>
          <cell r="F668" t="str">
            <v>COSTI</v>
          </cell>
          <cell r="G668" t="str">
            <v>B </v>
          </cell>
          <cell r="H668" t="str">
            <v>9) </v>
          </cell>
          <cell r="I668" t="str">
            <v>e)</v>
          </cell>
          <cell r="J668" t="str">
            <v>Altri costi del personale</v>
          </cell>
        </row>
        <row r="669">
          <cell r="A669">
            <v>5005305002500</v>
          </cell>
          <cell r="B669" t="str">
            <v>Spese per liti e risarcimenti a</v>
          </cell>
          <cell r="C669">
            <v>5612.56</v>
          </cell>
          <cell r="E669" t="str">
            <v>CE</v>
          </cell>
          <cell r="F669" t="str">
            <v>COSTI</v>
          </cell>
          <cell r="G669" t="str">
            <v>B </v>
          </cell>
          <cell r="H669" t="str">
            <v>9) </v>
          </cell>
          <cell r="I669" t="str">
            <v>e)</v>
          </cell>
          <cell r="J669" t="str">
            <v>Altri costi del personale</v>
          </cell>
        </row>
        <row r="670">
          <cell r="A670">
            <v>5005305003500</v>
          </cell>
          <cell r="B670" t="str">
            <v>Altri compensi al personale dip</v>
          </cell>
          <cell r="C670">
            <v>12712.88</v>
          </cell>
          <cell r="E670" t="str">
            <v>CE</v>
          </cell>
          <cell r="F670" t="str">
            <v>COSTI</v>
          </cell>
          <cell r="G670" t="str">
            <v>B </v>
          </cell>
          <cell r="H670" t="str">
            <v>9) </v>
          </cell>
          <cell r="I670" t="str">
            <v>e)</v>
          </cell>
          <cell r="J670" t="str">
            <v>Altri costi del personale</v>
          </cell>
        </row>
        <row r="671">
          <cell r="A671">
            <v>5005305003520</v>
          </cell>
          <cell r="B671" t="str">
            <v>Altri compensi al personale dip</v>
          </cell>
          <cell r="C671">
            <v>113873.43</v>
          </cell>
          <cell r="E671" t="str">
            <v>CE</v>
          </cell>
          <cell r="F671" t="str">
            <v>COSTI</v>
          </cell>
          <cell r="G671" t="str">
            <v>B </v>
          </cell>
          <cell r="H671" t="str">
            <v>9) </v>
          </cell>
          <cell r="I671" t="str">
            <v>e)</v>
          </cell>
          <cell r="J671" t="str">
            <v>Altri costi del personale</v>
          </cell>
        </row>
        <row r="672">
          <cell r="A672">
            <v>5005305007015</v>
          </cell>
          <cell r="B672" t="str">
            <v>IndennitÓ di Missione Estero</v>
          </cell>
          <cell r="C672">
            <v>372337.11</v>
          </cell>
          <cell r="E672" t="str">
            <v>CE</v>
          </cell>
          <cell r="F672" t="str">
            <v>COSTI</v>
          </cell>
          <cell r="G672" t="str">
            <v>B </v>
          </cell>
          <cell r="H672" t="str">
            <v>9) </v>
          </cell>
          <cell r="I672" t="str">
            <v>e)</v>
          </cell>
          <cell r="J672" t="str">
            <v>Altri costi del personale</v>
          </cell>
        </row>
        <row r="673">
          <cell r="A673">
            <v>5005306003010</v>
          </cell>
          <cell r="B673" t="str">
            <v>Docenze esterne svolte dal Pers</v>
          </cell>
          <cell r="C673">
            <v>11340</v>
          </cell>
          <cell r="E673" t="str">
            <v>CE</v>
          </cell>
          <cell r="F673" t="str">
            <v>COSTI</v>
          </cell>
          <cell r="G673" t="str">
            <v>B </v>
          </cell>
          <cell r="H673" t="str">
            <v>7) </v>
          </cell>
          <cell r="I673" t="str">
            <v>Costi della produzione per servizi</v>
          </cell>
          <cell r="J673" t="str">
            <v>Servizi riguardanti il personale  </v>
          </cell>
        </row>
        <row r="674">
          <cell r="A674">
            <v>5005501000500</v>
          </cell>
          <cell r="B674" t="str">
            <v>Ammortamento licenze software</v>
          </cell>
          <cell r="C674">
            <v>1606650.94</v>
          </cell>
          <cell r="E674" t="str">
            <v>CE</v>
          </cell>
          <cell r="F674" t="str">
            <v>COSTI</v>
          </cell>
          <cell r="G674" t="str">
            <v>B </v>
          </cell>
          <cell r="H674" t="str">
            <v>10) </v>
          </cell>
          <cell r="I674" t="str">
            <v>a) </v>
          </cell>
          <cell r="J674" t="str">
            <v>Ammortamenti immobilizzazioni immateriali</v>
          </cell>
        </row>
        <row r="675">
          <cell r="A675">
            <v>5005501000501</v>
          </cell>
          <cell r="B675" t="str">
            <v>Ammortamento Licenze software d</v>
          </cell>
          <cell r="C675">
            <v>42891.43</v>
          </cell>
          <cell r="E675" t="str">
            <v>CE</v>
          </cell>
          <cell r="F675" t="str">
            <v>COSTI</v>
          </cell>
          <cell r="G675" t="str">
            <v>B </v>
          </cell>
          <cell r="H675" t="str">
            <v>10) </v>
          </cell>
          <cell r="I675" t="str">
            <v>a) </v>
          </cell>
          <cell r="J675" t="str">
            <v>Ammortamenti immobilizzazioni immateriali</v>
          </cell>
        </row>
        <row r="676">
          <cell r="A676">
            <v>5005501001000</v>
          </cell>
          <cell r="B676" t="str">
            <v>Ammortamento spese manutenzione</v>
          </cell>
          <cell r="C676">
            <v>4044160.71</v>
          </cell>
          <cell r="E676" t="str">
            <v>CE</v>
          </cell>
          <cell r="F676" t="str">
            <v>COSTI</v>
          </cell>
          <cell r="G676" t="str">
            <v>B </v>
          </cell>
          <cell r="H676" t="str">
            <v>10) </v>
          </cell>
          <cell r="I676" t="str">
            <v>a) </v>
          </cell>
          <cell r="J676" t="str">
            <v>Ammortamenti immobilizzazioni immateriali</v>
          </cell>
        </row>
        <row r="677">
          <cell r="A677">
            <v>5005501001004</v>
          </cell>
          <cell r="B677" t="str">
            <v>Ammortamento spese di manutenzi</v>
          </cell>
          <cell r="C677">
            <v>192.02</v>
          </cell>
          <cell r="E677" t="str">
            <v>CE</v>
          </cell>
          <cell r="F677" t="str">
            <v>COSTI</v>
          </cell>
          <cell r="G677" t="str">
            <v>B </v>
          </cell>
          <cell r="H677" t="str">
            <v>10) </v>
          </cell>
          <cell r="I677" t="str">
            <v>a) </v>
          </cell>
          <cell r="J677" t="str">
            <v>Ammortamenti immobilizzazioni immateriali</v>
          </cell>
        </row>
        <row r="678">
          <cell r="A678">
            <v>5005501001500</v>
          </cell>
          <cell r="B678" t="str">
            <v>Ammortamento spese sviluppo sis</v>
          </cell>
          <cell r="C678">
            <v>14434909.89</v>
          </cell>
          <cell r="E678" t="str">
            <v>CE</v>
          </cell>
          <cell r="F678" t="str">
            <v>COSTI</v>
          </cell>
          <cell r="G678" t="str">
            <v>B </v>
          </cell>
          <cell r="H678" t="str">
            <v>10) </v>
          </cell>
          <cell r="I678" t="str">
            <v>a) </v>
          </cell>
          <cell r="J678" t="str">
            <v>Ammortamenti immobilizzazioni immateriali</v>
          </cell>
        </row>
        <row r="679">
          <cell r="A679">
            <v>5005501001503</v>
          </cell>
          <cell r="B679" t="str">
            <v>Ammortamento consulenze special</v>
          </cell>
          <cell r="C679">
            <v>55757.52</v>
          </cell>
          <cell r="E679" t="str">
            <v>CE</v>
          </cell>
          <cell r="F679" t="str">
            <v>COSTI</v>
          </cell>
          <cell r="G679" t="str">
            <v>B </v>
          </cell>
          <cell r="H679" t="str">
            <v>10) </v>
          </cell>
          <cell r="I679" t="str">
            <v>a) </v>
          </cell>
          <cell r="J679" t="str">
            <v>Ammortamenti immobilizzazioni immateriali</v>
          </cell>
        </row>
        <row r="680">
          <cell r="A680">
            <v>5005501002000</v>
          </cell>
          <cell r="B680" t="str">
            <v>Ammortamento spese studi e rice</v>
          </cell>
          <cell r="C680">
            <v>159321.99</v>
          </cell>
          <cell r="E680" t="str">
            <v>CE</v>
          </cell>
          <cell r="F680" t="str">
            <v>COSTI</v>
          </cell>
          <cell r="G680" t="str">
            <v>B </v>
          </cell>
          <cell r="H680" t="str">
            <v>10) </v>
          </cell>
          <cell r="I680" t="str">
            <v>a) </v>
          </cell>
          <cell r="J680" t="str">
            <v>Ammortamenti immobilizzazioni immateriali</v>
          </cell>
        </row>
        <row r="681">
          <cell r="A681">
            <v>5005501002040</v>
          </cell>
          <cell r="B681" t="str">
            <v>Ammortamento spese studi e rice</v>
          </cell>
          <cell r="C681">
            <v>1909.82</v>
          </cell>
          <cell r="E681" t="str">
            <v>CE</v>
          </cell>
          <cell r="F681" t="str">
            <v>COSTI</v>
          </cell>
          <cell r="G681" t="str">
            <v>B </v>
          </cell>
          <cell r="H681" t="str">
            <v>10) </v>
          </cell>
          <cell r="I681" t="str">
            <v>a) </v>
          </cell>
          <cell r="J681" t="str">
            <v>Ammortamenti immobilizzazioni immateriali</v>
          </cell>
        </row>
        <row r="682">
          <cell r="A682">
            <v>5005501002500</v>
          </cell>
          <cell r="B682" t="str">
            <v>Ammortamento spese pluriennali</v>
          </cell>
          <cell r="C682">
            <v>15319.35</v>
          </cell>
          <cell r="E682" t="str">
            <v>CE</v>
          </cell>
          <cell r="F682" t="str">
            <v>COSTI</v>
          </cell>
          <cell r="G682" t="str">
            <v>B </v>
          </cell>
          <cell r="H682" t="str">
            <v>10) </v>
          </cell>
          <cell r="I682" t="str">
            <v>a) </v>
          </cell>
          <cell r="J682" t="str">
            <v>Ammortamenti immobilizzazioni immateriali</v>
          </cell>
        </row>
        <row r="683">
          <cell r="A683">
            <v>5005502000200</v>
          </cell>
          <cell r="B683" t="str">
            <v>Ammortamento costruzioni legger</v>
          </cell>
          <cell r="C683">
            <v>180862.75</v>
          </cell>
          <cell r="E683" t="str">
            <v>CE</v>
          </cell>
          <cell r="F683" t="str">
            <v>COSTI</v>
          </cell>
          <cell r="G683" t="str">
            <v>B </v>
          </cell>
          <cell r="H683" t="str">
            <v>10) </v>
          </cell>
          <cell r="I683" t="str">
            <v>b) </v>
          </cell>
          <cell r="J683" t="str">
            <v>Ammortamenti immobilizzazioni materiali</v>
          </cell>
        </row>
        <row r="684">
          <cell r="A684">
            <v>5005502000500</v>
          </cell>
          <cell r="B684" t="str">
            <v>Ammortamento impianti specifici</v>
          </cell>
          <cell r="C684">
            <v>11405.89</v>
          </cell>
          <cell r="E684" t="str">
            <v>CE</v>
          </cell>
          <cell r="F684" t="str">
            <v>COSTI</v>
          </cell>
          <cell r="G684" t="str">
            <v>B </v>
          </cell>
          <cell r="H684" t="str">
            <v>10) </v>
          </cell>
          <cell r="I684" t="str">
            <v>b) </v>
          </cell>
          <cell r="J684" t="str">
            <v>Ammortamenti immobilizzazioni materiali</v>
          </cell>
        </row>
        <row r="685">
          <cell r="A685">
            <v>5005502000501</v>
          </cell>
          <cell r="B685" t="str">
            <v>Ammortamento impianti laborator</v>
          </cell>
          <cell r="C685">
            <v>6162.95</v>
          </cell>
          <cell r="E685" t="str">
            <v>CE</v>
          </cell>
          <cell r="F685" t="str">
            <v>COSTI</v>
          </cell>
          <cell r="G685" t="str">
            <v>B </v>
          </cell>
          <cell r="H685" t="str">
            <v>10) </v>
          </cell>
          <cell r="I685" t="str">
            <v>b) </v>
          </cell>
          <cell r="J685" t="str">
            <v>Ammortamenti immobilizzazioni materiali</v>
          </cell>
        </row>
        <row r="686">
          <cell r="A686">
            <v>5005502001000</v>
          </cell>
          <cell r="B686" t="str">
            <v>Ammortamento impianti generici</v>
          </cell>
          <cell r="C686">
            <v>153742.85</v>
          </cell>
          <cell r="E686" t="str">
            <v>CE</v>
          </cell>
          <cell r="F686" t="str">
            <v>COSTI</v>
          </cell>
          <cell r="G686" t="str">
            <v>B </v>
          </cell>
          <cell r="H686" t="str">
            <v>10) </v>
          </cell>
          <cell r="I686" t="str">
            <v>b) </v>
          </cell>
          <cell r="J686" t="str">
            <v>Ammortamenti immobilizzazioni materiali</v>
          </cell>
        </row>
        <row r="687">
          <cell r="A687">
            <v>5005502001020</v>
          </cell>
          <cell r="B687" t="str">
            <v>Ammortamento impianti di riscal</v>
          </cell>
          <cell r="C687">
            <v>107865.67</v>
          </cell>
          <cell r="E687" t="str">
            <v>CE</v>
          </cell>
          <cell r="F687" t="str">
            <v>COSTI</v>
          </cell>
          <cell r="G687" t="str">
            <v>B </v>
          </cell>
          <cell r="H687" t="str">
            <v>10) </v>
          </cell>
          <cell r="I687" t="str">
            <v>b) </v>
          </cell>
          <cell r="J687" t="str">
            <v>Ammortamenti immobilizzazioni materiali</v>
          </cell>
        </row>
        <row r="688">
          <cell r="A688">
            <v>5005502001500</v>
          </cell>
          <cell r="B688" t="str">
            <v>Ammortamento macchinari</v>
          </cell>
          <cell r="C688">
            <v>67484.51</v>
          </cell>
          <cell r="E688" t="str">
            <v>CE</v>
          </cell>
          <cell r="F688" t="str">
            <v>COSTI</v>
          </cell>
          <cell r="G688" t="str">
            <v>B </v>
          </cell>
          <cell r="H688" t="str">
            <v>10) </v>
          </cell>
          <cell r="I688" t="str">
            <v>b) </v>
          </cell>
          <cell r="J688" t="str">
            <v>Ammortamenti immobilizzazioni materiali</v>
          </cell>
        </row>
        <row r="689">
          <cell r="A689">
            <v>5005502001550</v>
          </cell>
          <cell r="B689" t="str">
            <v>Ammortamento Macchinari di cui</v>
          </cell>
          <cell r="C689">
            <v>8950.08</v>
          </cell>
          <cell r="E689" t="str">
            <v>CE</v>
          </cell>
          <cell r="F689" t="str">
            <v>COSTI</v>
          </cell>
          <cell r="G689" t="str">
            <v>B </v>
          </cell>
          <cell r="H689" t="str">
            <v>10) </v>
          </cell>
          <cell r="I689" t="str">
            <v>b) </v>
          </cell>
          <cell r="J689" t="str">
            <v>Ammortamenti immobilizzazioni materiali</v>
          </cell>
        </row>
        <row r="690">
          <cell r="A690">
            <v>5005502002000</v>
          </cell>
          <cell r="B690" t="str">
            <v>Ammortamento attrezzature varie</v>
          </cell>
          <cell r="C690">
            <v>523273.3</v>
          </cell>
          <cell r="E690" t="str">
            <v>CE</v>
          </cell>
          <cell r="F690" t="str">
            <v>COSTI</v>
          </cell>
          <cell r="G690" t="str">
            <v>B </v>
          </cell>
          <cell r="H690" t="str">
            <v>10) </v>
          </cell>
          <cell r="I690" t="str">
            <v>b) </v>
          </cell>
          <cell r="J690" t="str">
            <v>Ammortamenti immobilizzazioni materiali</v>
          </cell>
        </row>
        <row r="691">
          <cell r="A691">
            <v>5005502002050</v>
          </cell>
          <cell r="B691" t="str">
            <v>Ammortamento attrezzature varie</v>
          </cell>
          <cell r="C691">
            <v>408024.46</v>
          </cell>
          <cell r="E691" t="str">
            <v>CE</v>
          </cell>
          <cell r="F691" t="str">
            <v>COSTI</v>
          </cell>
          <cell r="G691" t="str">
            <v>B </v>
          </cell>
          <cell r="H691" t="str">
            <v>10) </v>
          </cell>
          <cell r="I691" t="str">
            <v>b) </v>
          </cell>
          <cell r="J691" t="str">
            <v>Ammortamenti immobilizzazioni materiali</v>
          </cell>
        </row>
        <row r="692">
          <cell r="A692">
            <v>5005502002100</v>
          </cell>
          <cell r="B692" t="str">
            <v>Ammortamento strumentazione sci</v>
          </cell>
          <cell r="C692">
            <v>1939539.61</v>
          </cell>
          <cell r="E692" t="str">
            <v>CE</v>
          </cell>
          <cell r="F692" t="str">
            <v>COSTI</v>
          </cell>
          <cell r="G692" t="str">
            <v>B </v>
          </cell>
          <cell r="H692" t="str">
            <v>10) </v>
          </cell>
          <cell r="I692" t="str">
            <v>b) </v>
          </cell>
          <cell r="J692" t="str">
            <v>Ammortamenti immobilizzazioni materiali</v>
          </cell>
        </row>
        <row r="693">
          <cell r="A693">
            <v>5005502002140</v>
          </cell>
          <cell r="B693" t="str">
            <v>Ammortamento strumentazione sci</v>
          </cell>
          <cell r="C693">
            <v>927.69</v>
          </cell>
          <cell r="E693" t="str">
            <v>CE</v>
          </cell>
          <cell r="F693" t="str">
            <v>COSTI</v>
          </cell>
          <cell r="G693" t="str">
            <v>B </v>
          </cell>
          <cell r="H693" t="str">
            <v>10) </v>
          </cell>
          <cell r="I693" t="str">
            <v>b) </v>
          </cell>
          <cell r="J693" t="str">
            <v>Ammortamenti immobilizzazioni materiali</v>
          </cell>
        </row>
        <row r="694">
          <cell r="A694">
            <v>5005502002500</v>
          </cell>
          <cell r="B694" t="str">
            <v>Ammortamento mobili ed arredi</v>
          </cell>
          <cell r="C694">
            <v>1292342.64</v>
          </cell>
          <cell r="E694" t="str">
            <v>CE</v>
          </cell>
          <cell r="F694" t="str">
            <v>COSTI</v>
          </cell>
          <cell r="G694" t="str">
            <v>B </v>
          </cell>
          <cell r="H694" t="str">
            <v>10) </v>
          </cell>
          <cell r="I694" t="str">
            <v>b) </v>
          </cell>
          <cell r="J694" t="str">
            <v>Ammortamenti immobilizzazioni materiali</v>
          </cell>
        </row>
        <row r="695">
          <cell r="A695">
            <v>5005502003000</v>
          </cell>
          <cell r="B695" t="str">
            <v>Ammortamento macchine elettroni</v>
          </cell>
          <cell r="C695">
            <v>656051</v>
          </cell>
          <cell r="E695" t="str">
            <v>CE</v>
          </cell>
          <cell r="F695" t="str">
            <v>COSTI</v>
          </cell>
          <cell r="G695" t="str">
            <v>B </v>
          </cell>
          <cell r="H695" t="str">
            <v>10) </v>
          </cell>
          <cell r="I695" t="str">
            <v>b) </v>
          </cell>
          <cell r="J695" t="str">
            <v>Ammortamenti immobilizzazioni materiali</v>
          </cell>
        </row>
        <row r="696">
          <cell r="A696">
            <v>5005502003001</v>
          </cell>
          <cell r="B696" t="str">
            <v>Ammortamento Macchine elettroni</v>
          </cell>
          <cell r="C696">
            <v>2172.88</v>
          </cell>
          <cell r="E696" t="str">
            <v>CE</v>
          </cell>
          <cell r="F696" t="str">
            <v>COSTI</v>
          </cell>
          <cell r="G696" t="str">
            <v>B </v>
          </cell>
          <cell r="H696" t="str">
            <v>10) </v>
          </cell>
          <cell r="I696" t="str">
            <v>b) </v>
          </cell>
          <cell r="J696" t="str">
            <v>Ammortamenti immobilizzazioni materiali</v>
          </cell>
        </row>
        <row r="697">
          <cell r="A697">
            <v>5005502003500</v>
          </cell>
          <cell r="B697" t="str">
            <v>Ammortamento elaboratori server</v>
          </cell>
          <cell r="C697">
            <v>2953105.6</v>
          </cell>
          <cell r="E697" t="str">
            <v>CE</v>
          </cell>
          <cell r="F697" t="str">
            <v>COSTI</v>
          </cell>
          <cell r="G697" t="str">
            <v>B </v>
          </cell>
          <cell r="H697" t="str">
            <v>10) </v>
          </cell>
          <cell r="I697" t="str">
            <v>b) </v>
          </cell>
          <cell r="J697" t="str">
            <v>Ammortamenti immobilizzazioni materiali</v>
          </cell>
        </row>
        <row r="698">
          <cell r="A698">
            <v>5005502004000</v>
          </cell>
          <cell r="B698" t="str">
            <v>Ammortamento periferiche stampa</v>
          </cell>
          <cell r="C698">
            <v>619543.3</v>
          </cell>
          <cell r="E698" t="str">
            <v>CE</v>
          </cell>
          <cell r="F698" t="str">
            <v>COSTI</v>
          </cell>
          <cell r="G698" t="str">
            <v>B </v>
          </cell>
          <cell r="H698" t="str">
            <v>10) </v>
          </cell>
          <cell r="I698" t="str">
            <v>b) </v>
          </cell>
          <cell r="J698" t="str">
            <v>Ammortamenti immobilizzazioni materiali</v>
          </cell>
        </row>
        <row r="699">
          <cell r="A699">
            <v>5005502004500</v>
          </cell>
          <cell r="B699" t="str">
            <v>Ammortamento automezzi</v>
          </cell>
          <cell r="C699">
            <v>17203.97</v>
          </cell>
          <cell r="E699" t="str">
            <v>CE</v>
          </cell>
          <cell r="F699" t="str">
            <v>COSTI</v>
          </cell>
          <cell r="G699" t="str">
            <v>B </v>
          </cell>
          <cell r="H699" t="str">
            <v>10) </v>
          </cell>
          <cell r="I699" t="str">
            <v>b) </v>
          </cell>
          <cell r="J699" t="str">
            <v>Ammortamenti immobilizzazioni materiali</v>
          </cell>
        </row>
        <row r="700">
          <cell r="A700">
            <v>5005502005000</v>
          </cell>
          <cell r="B700" t="str">
            <v>Ammortamento mezzi trasporto in</v>
          </cell>
          <cell r="C700">
            <v>5.77</v>
          </cell>
          <cell r="E700" t="str">
            <v>CE</v>
          </cell>
          <cell r="F700" t="str">
            <v>COSTI</v>
          </cell>
          <cell r="G700" t="str">
            <v>B </v>
          </cell>
          <cell r="H700" t="str">
            <v>10) </v>
          </cell>
          <cell r="I700" t="str">
            <v>b) </v>
          </cell>
          <cell r="J700" t="str">
            <v>Ammortamenti immobilizzazioni materiali</v>
          </cell>
        </row>
        <row r="701">
          <cell r="A701">
            <v>5005502005500</v>
          </cell>
          <cell r="B701" t="str">
            <v>Ammortamento altri beni</v>
          </cell>
          <cell r="C701">
            <v>48764.64</v>
          </cell>
          <cell r="E701" t="str">
            <v>CE</v>
          </cell>
          <cell r="F701" t="str">
            <v>COSTI</v>
          </cell>
          <cell r="G701" t="str">
            <v>B </v>
          </cell>
          <cell r="H701" t="str">
            <v>10) </v>
          </cell>
          <cell r="I701" t="str">
            <v>b) </v>
          </cell>
          <cell r="J701" t="str">
            <v>Ammortamenti immobilizzazioni materiali</v>
          </cell>
        </row>
        <row r="702">
          <cell r="A702">
            <v>5005502006500</v>
          </cell>
          <cell r="B702" t="str">
            <v>Ammortamento Autovetture</v>
          </cell>
          <cell r="C702">
            <v>1179.82</v>
          </cell>
          <cell r="E702" t="str">
            <v>CE</v>
          </cell>
          <cell r="F702" t="str">
            <v>COSTI</v>
          </cell>
          <cell r="G702" t="str">
            <v>B </v>
          </cell>
          <cell r="H702" t="str">
            <v>10) </v>
          </cell>
          <cell r="I702" t="str">
            <v>b) </v>
          </cell>
          <cell r="J702" t="str">
            <v>Ammortamenti immobilizzazioni materiali</v>
          </cell>
        </row>
        <row r="703">
          <cell r="A703">
            <v>5005502006520</v>
          </cell>
          <cell r="B703" t="str">
            <v>Ammortamento Autovetture di cui</v>
          </cell>
          <cell r="C703">
            <v>194173.83</v>
          </cell>
          <cell r="E703" t="str">
            <v>CE</v>
          </cell>
          <cell r="F703" t="str">
            <v>COSTI</v>
          </cell>
          <cell r="G703" t="str">
            <v>B </v>
          </cell>
          <cell r="H703" t="str">
            <v>10) </v>
          </cell>
          <cell r="I703" t="str">
            <v>b) </v>
          </cell>
          <cell r="J703" t="str">
            <v>Ammortamenti immobilizzazioni materiali</v>
          </cell>
        </row>
        <row r="704">
          <cell r="A704">
            <v>5005603000100</v>
          </cell>
          <cell r="B704" t="str">
            <v>Accantonamento fondo svalutazio</v>
          </cell>
          <cell r="C704">
            <v>267999.43</v>
          </cell>
          <cell r="E704" t="str">
            <v>CE</v>
          </cell>
          <cell r="F704" t="str">
            <v>COSTI</v>
          </cell>
          <cell r="G704" t="str">
            <v>B </v>
          </cell>
          <cell r="H704" t="str">
            <v>10) </v>
          </cell>
          <cell r="I704" t="str">
            <v> d)</v>
          </cell>
          <cell r="J704" t="str">
            <v>Svalutazioni dei crediti compresi nell'attivo circolante e delle disponibilità liquide</v>
          </cell>
        </row>
        <row r="705">
          <cell r="A705">
            <v>5005701000100</v>
          </cell>
          <cell r="B705" t="str">
            <v>Accantonamento per cause di nat</v>
          </cell>
          <cell r="C705">
            <v>1492194.5</v>
          </cell>
          <cell r="E705" t="str">
            <v>CE</v>
          </cell>
          <cell r="F705" t="str">
            <v>COSTI</v>
          </cell>
          <cell r="G705" t="str">
            <v>B </v>
          </cell>
          <cell r="H705" t="str">
            <v>12) </v>
          </cell>
          <cell r="I705">
            <v>0</v>
          </cell>
          <cell r="J705" t="str">
            <v>Accantonamenti rischi per cause in corso</v>
          </cell>
        </row>
        <row r="706">
          <cell r="A706">
            <v>5005701000500</v>
          </cell>
          <cell r="B706" t="str">
            <v>Accantonamento per cause di nat</v>
          </cell>
          <cell r="C706">
            <v>5303840.02</v>
          </cell>
          <cell r="E706" t="str">
            <v>CE</v>
          </cell>
          <cell r="F706" t="str">
            <v>COSTI</v>
          </cell>
          <cell r="G706" t="str">
            <v>B </v>
          </cell>
          <cell r="H706" t="str">
            <v>12) </v>
          </cell>
          <cell r="I706">
            <v>0</v>
          </cell>
          <cell r="J706" t="str">
            <v>Accantonamenti rischi per cause in corso</v>
          </cell>
        </row>
        <row r="707">
          <cell r="A707">
            <v>5005702000600</v>
          </cell>
          <cell r="B707" t="str">
            <v>Accantonamento a Fondo rischi v</v>
          </cell>
          <cell r="C707">
            <v>500000</v>
          </cell>
          <cell r="E707" t="str">
            <v>CE</v>
          </cell>
          <cell r="F707" t="str">
            <v>COSTI</v>
          </cell>
          <cell r="G707" t="str">
            <v>B </v>
          </cell>
          <cell r="H707" t="str">
            <v>12) </v>
          </cell>
          <cell r="I707">
            <v>0</v>
          </cell>
          <cell r="J707" t="str">
            <v>Accantonamenti fondo rischi diversi</v>
          </cell>
        </row>
        <row r="708">
          <cell r="A708">
            <v>5005703000100</v>
          </cell>
          <cell r="B708" t="str">
            <v>Accantonamento Fondo per impegn</v>
          </cell>
          <cell r="C708">
            <v>100000</v>
          </cell>
          <cell r="E708" t="str">
            <v>CE</v>
          </cell>
          <cell r="F708" t="str">
            <v>COSTI</v>
          </cell>
          <cell r="G708" t="str">
            <v>B </v>
          </cell>
          <cell r="H708" t="str">
            <v>9) </v>
          </cell>
          <cell r="I708" t="str">
            <v>e)</v>
          </cell>
          <cell r="J708" t="str">
            <v>Altri costi del personale</v>
          </cell>
        </row>
        <row r="709">
          <cell r="A709">
            <v>5005703000110</v>
          </cell>
          <cell r="B709" t="str">
            <v>Accantonamento a Fondo retribuz</v>
          </cell>
          <cell r="C709">
            <v>741370.25</v>
          </cell>
          <cell r="E709" t="str">
            <v>CE</v>
          </cell>
          <cell r="F709" t="str">
            <v>COSTI</v>
          </cell>
          <cell r="G709" t="str">
            <v>B </v>
          </cell>
          <cell r="H709" t="str">
            <v>9) </v>
          </cell>
          <cell r="I709" t="str">
            <v>e)</v>
          </cell>
          <cell r="J709" t="str">
            <v>Altri costi del personale</v>
          </cell>
        </row>
        <row r="710">
          <cell r="A710">
            <v>5005703000120</v>
          </cell>
          <cell r="B710" t="str">
            <v>Accantonamento a Fondo retribuz</v>
          </cell>
          <cell r="C710">
            <v>3499001.11</v>
          </cell>
          <cell r="E710" t="str">
            <v>CE</v>
          </cell>
          <cell r="F710" t="str">
            <v>COSTI</v>
          </cell>
          <cell r="G710" t="str">
            <v>B </v>
          </cell>
          <cell r="H710" t="str">
            <v>9) </v>
          </cell>
          <cell r="I710" t="str">
            <v>e)</v>
          </cell>
          <cell r="J710" t="str">
            <v>Altri costi del personale</v>
          </cell>
        </row>
        <row r="711">
          <cell r="A711">
            <v>5005703000130</v>
          </cell>
          <cell r="B711" t="str">
            <v>Accantonamento fondo ferie matu</v>
          </cell>
          <cell r="C711">
            <v>31436.03</v>
          </cell>
          <cell r="E711" t="str">
            <v>CE</v>
          </cell>
          <cell r="F711" t="str">
            <v>COSTI</v>
          </cell>
          <cell r="G711" t="str">
            <v>B </v>
          </cell>
          <cell r="H711" t="str">
            <v>9) </v>
          </cell>
          <cell r="I711" t="str">
            <v>e)</v>
          </cell>
          <cell r="J711" t="str">
            <v>Altri costi del personale</v>
          </cell>
        </row>
        <row r="712">
          <cell r="A712">
            <v>5005703000150</v>
          </cell>
          <cell r="B712" t="str">
            <v>Accantonamento a fondo per le p</v>
          </cell>
          <cell r="C712">
            <v>38595528.51</v>
          </cell>
          <cell r="E712" t="str">
            <v>CE</v>
          </cell>
          <cell r="F712" t="str">
            <v>COSTI</v>
          </cell>
          <cell r="G712" t="str">
            <v>B </v>
          </cell>
          <cell r="H712" t="str">
            <v>9) </v>
          </cell>
          <cell r="I712" t="str">
            <v>e)</v>
          </cell>
          <cell r="J712" t="str">
            <v>Altri costi del personale</v>
          </cell>
        </row>
        <row r="713">
          <cell r="A713">
            <v>5005703000200</v>
          </cell>
          <cell r="B713" t="str">
            <v>Accantonamento Fondo per quota</v>
          </cell>
          <cell r="C713">
            <v>13243805.15</v>
          </cell>
          <cell r="E713" t="str">
            <v>CE</v>
          </cell>
          <cell r="F713" t="str">
            <v>COSTI</v>
          </cell>
          <cell r="G713" t="str">
            <v>B </v>
          </cell>
          <cell r="H713" t="str">
            <v>13) </v>
          </cell>
          <cell r="I713">
            <v>0</v>
          </cell>
          <cell r="J713" t="str">
            <v>Altri accantonamenti</v>
          </cell>
        </row>
        <row r="714">
          <cell r="A714">
            <v>5005703000300</v>
          </cell>
          <cell r="B714" t="str">
            <v>Accantonamento fondo manutenzio</v>
          </cell>
          <cell r="C714">
            <v>2934515.67</v>
          </cell>
          <cell r="E714" t="str">
            <v>CE</v>
          </cell>
          <cell r="F714" t="str">
            <v>COSTI</v>
          </cell>
          <cell r="G714" t="str">
            <v>B </v>
          </cell>
          <cell r="H714" t="str">
            <v>7) </v>
          </cell>
          <cell r="I714" t="str">
            <v>Costi della produzione per servizi</v>
          </cell>
          <cell r="J714" t="str">
            <v>Manutenzioni ordinarie</v>
          </cell>
        </row>
        <row r="715">
          <cell r="A715">
            <v>5005703000500</v>
          </cell>
          <cell r="B715" t="str">
            <v>Accantonamento per il Fondo Naz</v>
          </cell>
          <cell r="C715">
            <v>1042829</v>
          </cell>
          <cell r="E715" t="str">
            <v>CE</v>
          </cell>
          <cell r="F715" t="str">
            <v>COSTI</v>
          </cell>
          <cell r="G715" t="str">
            <v>B </v>
          </cell>
          <cell r="H715" t="str">
            <v>13) </v>
          </cell>
          <cell r="I715">
            <v>0</v>
          </cell>
          <cell r="J715" t="str">
            <v>Altri accantonamenti</v>
          </cell>
        </row>
        <row r="716">
          <cell r="A716">
            <v>5005801000500</v>
          </cell>
          <cell r="B716" t="str">
            <v>Libri, giornali e riviste</v>
          </cell>
          <cell r="C716">
            <v>112104.03</v>
          </cell>
          <cell r="E716" t="str">
            <v>CE</v>
          </cell>
          <cell r="F716" t="str">
            <v>COSTI</v>
          </cell>
          <cell r="G716" t="str">
            <v>B </v>
          </cell>
          <cell r="H716" t="str">
            <v>14) </v>
          </cell>
          <cell r="I716">
            <v>0</v>
          </cell>
          <cell r="J716" t="str">
            <v>Spese amministrative</v>
          </cell>
        </row>
        <row r="717">
          <cell r="A717">
            <v>5005801000501</v>
          </cell>
          <cell r="B717" t="str">
            <v>Libri, giornali e riviste per C</v>
          </cell>
          <cell r="C717">
            <v>12340.46</v>
          </cell>
          <cell r="E717" t="str">
            <v>CE</v>
          </cell>
          <cell r="F717" t="str">
            <v>COSTI</v>
          </cell>
          <cell r="G717" t="str">
            <v>B </v>
          </cell>
          <cell r="H717" t="str">
            <v>14) </v>
          </cell>
          <cell r="I717">
            <v>0</v>
          </cell>
          <cell r="J717" t="str">
            <v>Spese amministrative</v>
          </cell>
        </row>
        <row r="718">
          <cell r="A718">
            <v>5005801003500</v>
          </cell>
          <cell r="B718" t="str">
            <v>Spese per Incontri Internaziona</v>
          </cell>
          <cell r="C718">
            <v>19569.89</v>
          </cell>
          <cell r="E718" t="str">
            <v>CE</v>
          </cell>
          <cell r="F718" t="str">
            <v>COSTI</v>
          </cell>
          <cell r="G718" t="str">
            <v>B </v>
          </cell>
          <cell r="H718" t="str">
            <v>14) </v>
          </cell>
          <cell r="I718">
            <v>0</v>
          </cell>
          <cell r="J718" t="str">
            <v>Altri costi generali</v>
          </cell>
        </row>
        <row r="719">
          <cell r="A719">
            <v>5005801003501</v>
          </cell>
          <cell r="B719" t="str">
            <v>Spese per Incontri Internaziona</v>
          </cell>
          <cell r="C719">
            <v>3192.32</v>
          </cell>
          <cell r="E719" t="str">
            <v>CE</v>
          </cell>
          <cell r="F719" t="str">
            <v>COSTI</v>
          </cell>
          <cell r="G719" t="str">
            <v>B </v>
          </cell>
          <cell r="H719" t="str">
            <v>14) </v>
          </cell>
          <cell r="I719">
            <v>0</v>
          </cell>
          <cell r="J719" t="str">
            <v>Altri costi generali</v>
          </cell>
        </row>
        <row r="720">
          <cell r="A720">
            <v>5005801003515</v>
          </cell>
          <cell r="B720" t="str">
            <v>Altri costi per AttivitÓ per co</v>
          </cell>
          <cell r="C720">
            <v>130503.23</v>
          </cell>
          <cell r="E720" t="str">
            <v>CE</v>
          </cell>
          <cell r="F720" t="str">
            <v>COSTI</v>
          </cell>
          <cell r="G720" t="str">
            <v>B </v>
          </cell>
          <cell r="H720" t="str">
            <v>14) </v>
          </cell>
          <cell r="I720">
            <v>0</v>
          </cell>
          <cell r="J720" t="str">
            <v>Altri costi generali</v>
          </cell>
        </row>
        <row r="721">
          <cell r="A721">
            <v>5005802000100</v>
          </cell>
          <cell r="B721" t="str">
            <v>Sopravvenienze passive derivant</v>
          </cell>
          <cell r="C721">
            <v>88133.54</v>
          </cell>
          <cell r="E721" t="str">
            <v>CE</v>
          </cell>
          <cell r="F721" t="str">
            <v>COSTI</v>
          </cell>
          <cell r="G721" t="str">
            <v>B </v>
          </cell>
          <cell r="H721" t="str">
            <v>14) </v>
          </cell>
          <cell r="I721">
            <v>0</v>
          </cell>
          <cell r="J721" t="str">
            <v>Altri costi generali</v>
          </cell>
        </row>
        <row r="722">
          <cell r="A722">
            <v>5005803002000</v>
          </cell>
          <cell r="B722" t="str">
            <v>Tassa di possesso automezzi e a</v>
          </cell>
          <cell r="C722">
            <v>3674.16</v>
          </cell>
          <cell r="E722" t="str">
            <v>CE</v>
          </cell>
          <cell r="F722" t="str">
            <v>COSTI</v>
          </cell>
          <cell r="G722" t="str">
            <v>B </v>
          </cell>
          <cell r="H722" t="str">
            <v>14) </v>
          </cell>
          <cell r="I722">
            <v>0</v>
          </cell>
          <cell r="J722" t="str">
            <v>Imposte, tasse e tributi</v>
          </cell>
        </row>
        <row r="723">
          <cell r="A723">
            <v>5005803002001</v>
          </cell>
          <cell r="B723" t="str">
            <v>Tassa di possesso automezzi, au</v>
          </cell>
          <cell r="C723">
            <v>30846.07</v>
          </cell>
          <cell r="E723" t="str">
            <v>CE</v>
          </cell>
          <cell r="F723" t="str">
            <v>COSTI</v>
          </cell>
          <cell r="G723" t="str">
            <v>B </v>
          </cell>
          <cell r="H723" t="str">
            <v>14) </v>
          </cell>
          <cell r="I723">
            <v>0</v>
          </cell>
          <cell r="J723" t="str">
            <v>Imposte, tasse e tributi</v>
          </cell>
        </row>
        <row r="724">
          <cell r="A724">
            <v>5005803002500</v>
          </cell>
          <cell r="B724" t="str">
            <v>Multe e penalita'</v>
          </cell>
          <cell r="C724">
            <v>2302.51</v>
          </cell>
          <cell r="E724" t="str">
            <v>CE</v>
          </cell>
          <cell r="F724" t="str">
            <v>COSTI</v>
          </cell>
          <cell r="G724" t="str">
            <v>B </v>
          </cell>
          <cell r="H724" t="str">
            <v>14) </v>
          </cell>
          <cell r="I724">
            <v>0</v>
          </cell>
          <cell r="J724" t="str">
            <v>Imposte, tasse e tributi</v>
          </cell>
        </row>
        <row r="725">
          <cell r="A725">
            <v>5005803003000</v>
          </cell>
          <cell r="B725" t="str">
            <v>Imposta di registro</v>
          </cell>
          <cell r="C725">
            <v>471</v>
          </cell>
          <cell r="E725" t="str">
            <v>CE</v>
          </cell>
          <cell r="F725" t="str">
            <v>COSTI</v>
          </cell>
          <cell r="G725" t="str">
            <v>B </v>
          </cell>
          <cell r="H725" t="str">
            <v>14) </v>
          </cell>
          <cell r="I725">
            <v>0</v>
          </cell>
          <cell r="J725" t="str">
            <v>Imposte, tasse e tributi</v>
          </cell>
        </row>
        <row r="726">
          <cell r="A726">
            <v>5005803003500</v>
          </cell>
          <cell r="B726" t="str">
            <v>Tassa raccolta rifiuti solidi u</v>
          </cell>
          <cell r="C726">
            <v>1513311.36</v>
          </cell>
          <cell r="E726" t="str">
            <v>CE</v>
          </cell>
          <cell r="F726" t="str">
            <v>COSTI</v>
          </cell>
          <cell r="G726" t="str">
            <v>B </v>
          </cell>
          <cell r="H726" t="str">
            <v>14) </v>
          </cell>
          <cell r="I726">
            <v>0</v>
          </cell>
          <cell r="J726" t="str">
            <v>Imposte, tasse e tributi</v>
          </cell>
        </row>
        <row r="727">
          <cell r="A727">
            <v>5005803004000</v>
          </cell>
          <cell r="B727" t="str">
            <v>Bolli e valori bollati</v>
          </cell>
          <cell r="C727">
            <v>3469.25</v>
          </cell>
          <cell r="E727" t="str">
            <v>CE</v>
          </cell>
          <cell r="F727" t="str">
            <v>COSTI</v>
          </cell>
          <cell r="G727" t="str">
            <v>B </v>
          </cell>
          <cell r="H727" t="str">
            <v>14) </v>
          </cell>
          <cell r="I727">
            <v>0</v>
          </cell>
          <cell r="J727" t="str">
            <v>Imposte, tasse e tributi</v>
          </cell>
        </row>
        <row r="728">
          <cell r="A728">
            <v>5005803004001</v>
          </cell>
          <cell r="B728" t="str">
            <v>Bolli e valori bollati per Cass</v>
          </cell>
          <cell r="C728">
            <v>881.38</v>
          </cell>
          <cell r="E728" t="str">
            <v>CE</v>
          </cell>
          <cell r="F728" t="str">
            <v>COSTI</v>
          </cell>
          <cell r="G728" t="str">
            <v>B </v>
          </cell>
          <cell r="H728" t="str">
            <v>14) </v>
          </cell>
          <cell r="I728">
            <v>0</v>
          </cell>
          <cell r="J728" t="str">
            <v>Imposte, tasse e tributi</v>
          </cell>
        </row>
        <row r="729">
          <cell r="A729">
            <v>5005803004500</v>
          </cell>
          <cell r="B729" t="str">
            <v>Altre imposte e tasse</v>
          </cell>
          <cell r="C729">
            <v>6179.67</v>
          </cell>
          <cell r="E729" t="str">
            <v>CE</v>
          </cell>
          <cell r="F729" t="str">
            <v>COSTI</v>
          </cell>
          <cell r="G729" t="str">
            <v>B </v>
          </cell>
          <cell r="H729" t="str">
            <v>14) </v>
          </cell>
          <cell r="I729">
            <v>0</v>
          </cell>
          <cell r="J729" t="str">
            <v>Imposte, tasse e tributi</v>
          </cell>
        </row>
        <row r="730">
          <cell r="A730">
            <v>5005803004501</v>
          </cell>
          <cell r="B730" t="str">
            <v>Altre imposte e tasse per Cassa</v>
          </cell>
          <cell r="C730">
            <v>14839.6</v>
          </cell>
          <cell r="E730" t="str">
            <v>CE</v>
          </cell>
          <cell r="F730" t="str">
            <v>COSTI</v>
          </cell>
          <cell r="G730" t="str">
            <v>B </v>
          </cell>
          <cell r="H730" t="str">
            <v>14) </v>
          </cell>
          <cell r="I730">
            <v>0</v>
          </cell>
          <cell r="J730" t="str">
            <v>Imposte, tasse e tributi</v>
          </cell>
        </row>
        <row r="731">
          <cell r="A731">
            <v>5005804000500</v>
          </cell>
          <cell r="B731" t="str">
            <v>Arrotondamenti passivi</v>
          </cell>
          <cell r="C731">
            <v>296.49</v>
          </cell>
          <cell r="E731" t="str">
            <v>CE</v>
          </cell>
          <cell r="F731" t="str">
            <v>COSTI</v>
          </cell>
          <cell r="G731" t="str">
            <v>B </v>
          </cell>
          <cell r="H731" t="str">
            <v>14) </v>
          </cell>
          <cell r="I731">
            <v>0</v>
          </cell>
          <cell r="J731" t="str">
            <v>Altri costi generali</v>
          </cell>
        </row>
        <row r="732">
          <cell r="A732">
            <v>5005804001500</v>
          </cell>
          <cell r="B732" t="str">
            <v>Altre spese ed oneri di gestion</v>
          </cell>
          <cell r="C732">
            <v>86762.14</v>
          </cell>
          <cell r="E732" t="str">
            <v>CE</v>
          </cell>
          <cell r="F732" t="str">
            <v>COSTI</v>
          </cell>
          <cell r="G732" t="str">
            <v>B </v>
          </cell>
          <cell r="H732" t="str">
            <v>14) </v>
          </cell>
          <cell r="I732">
            <v>0</v>
          </cell>
          <cell r="J732" t="str">
            <v>Altri costi generali</v>
          </cell>
        </row>
        <row r="733">
          <cell r="A733">
            <v>5005804001501</v>
          </cell>
          <cell r="B733" t="str">
            <v>Altre spese ed oneri di gestion</v>
          </cell>
          <cell r="C733">
            <v>0</v>
          </cell>
          <cell r="E733" t="str">
            <v>CE</v>
          </cell>
          <cell r="F733" t="str">
            <v>COSTI</v>
          </cell>
          <cell r="G733" t="str">
            <v>B </v>
          </cell>
          <cell r="H733" t="str">
            <v>14) </v>
          </cell>
          <cell r="I733">
            <v>0</v>
          </cell>
          <cell r="J733" t="str">
            <v>Altri costi generali</v>
          </cell>
        </row>
        <row r="734">
          <cell r="A734">
            <v>5005804001600</v>
          </cell>
          <cell r="B734" t="str">
            <v>Quota associativa per lo studio</v>
          </cell>
          <cell r="C734">
            <v>1500</v>
          </cell>
          <cell r="E734" t="str">
            <v>CE</v>
          </cell>
          <cell r="F734" t="str">
            <v>COSTI</v>
          </cell>
          <cell r="G734" t="str">
            <v>B </v>
          </cell>
          <cell r="H734" t="str">
            <v>14) </v>
          </cell>
          <cell r="I734">
            <v>0</v>
          </cell>
          <cell r="J734" t="str">
            <v>Altri costi generali</v>
          </cell>
        </row>
        <row r="735">
          <cell r="A735">
            <v>5005804003000</v>
          </cell>
          <cell r="B735" t="str">
            <v>Perdite su crediti</v>
          </cell>
          <cell r="C735">
            <v>88739160.57</v>
          </cell>
          <cell r="E735" t="str">
            <v>CE</v>
          </cell>
          <cell r="F735" t="str">
            <v>COSTI</v>
          </cell>
          <cell r="G735" t="str">
            <v>B </v>
          </cell>
          <cell r="H735" t="str">
            <v>14) </v>
          </cell>
          <cell r="I735">
            <v>0</v>
          </cell>
          <cell r="J735" t="str">
            <v>Altri costi generali</v>
          </cell>
        </row>
        <row r="736">
          <cell r="A736">
            <v>5005805000500</v>
          </cell>
          <cell r="B736" t="str">
            <v>Spese per liti extratributarie</v>
          </cell>
          <cell r="C736">
            <v>1367.43</v>
          </cell>
          <cell r="E736" t="str">
            <v>CE</v>
          </cell>
          <cell r="F736" t="str">
            <v>COSTI</v>
          </cell>
          <cell r="G736" t="str">
            <v>B </v>
          </cell>
          <cell r="H736" t="str">
            <v>14) </v>
          </cell>
          <cell r="I736">
            <v>0</v>
          </cell>
          <cell r="J736" t="str">
            <v>Spese per liti, arbitraggi e risarcimenti</v>
          </cell>
        </row>
        <row r="737">
          <cell r="A737">
            <v>6006002000100</v>
          </cell>
          <cell r="B737" t="str">
            <v>Interessi attivi verso terzi</v>
          </cell>
          <cell r="C737">
            <v>-12880.87</v>
          </cell>
          <cell r="E737" t="str">
            <v>CE</v>
          </cell>
          <cell r="F737" t="str">
            <v>COSTI</v>
          </cell>
          <cell r="G737" t="str">
            <v>C </v>
          </cell>
          <cell r="H737" t="str">
            <v>16) </v>
          </cell>
          <cell r="I737">
            <v>0</v>
          </cell>
          <cell r="J737" t="str">
            <v>Proventi finanziari</v>
          </cell>
        </row>
        <row r="738">
          <cell r="A738">
            <v>6006002001000</v>
          </cell>
          <cell r="B738" t="str">
            <v>Interessi attivi di c/c</v>
          </cell>
          <cell r="C738">
            <v>-407.71</v>
          </cell>
          <cell r="E738" t="str">
            <v>CE</v>
          </cell>
          <cell r="F738" t="str">
            <v>COSTI</v>
          </cell>
          <cell r="G738" t="str">
            <v>C </v>
          </cell>
          <cell r="H738" t="str">
            <v>16) </v>
          </cell>
          <cell r="I738">
            <v>0</v>
          </cell>
          <cell r="J738" t="str">
            <v>Proventi finanziari</v>
          </cell>
        </row>
        <row r="739">
          <cell r="A739">
            <v>6006002001500</v>
          </cell>
          <cell r="B739" t="str">
            <v>Interessi attivi di mora</v>
          </cell>
          <cell r="C739">
            <v>-334.05</v>
          </cell>
          <cell r="E739" t="str">
            <v>CE</v>
          </cell>
          <cell r="F739" t="str">
            <v>COSTI</v>
          </cell>
          <cell r="G739" t="str">
            <v>C </v>
          </cell>
          <cell r="H739" t="str">
            <v>16) </v>
          </cell>
          <cell r="I739">
            <v>0</v>
          </cell>
          <cell r="J739" t="str">
            <v>Proventi finanziari</v>
          </cell>
        </row>
        <row r="740">
          <cell r="A740">
            <v>6006501000500</v>
          </cell>
          <cell r="B740" t="str">
            <v>Interessi di mora</v>
          </cell>
          <cell r="C740">
            <v>2841.61</v>
          </cell>
          <cell r="E740" t="str">
            <v>CE</v>
          </cell>
          <cell r="F740" t="str">
            <v>COSTI</v>
          </cell>
          <cell r="G740" t="str">
            <v>C </v>
          </cell>
          <cell r="H740" t="str">
            <v>17) </v>
          </cell>
          <cell r="I740">
            <v>0</v>
          </cell>
          <cell r="J740" t="str">
            <v>Oneri finanziari</v>
          </cell>
        </row>
        <row r="741">
          <cell r="A741">
            <v>6006502000100</v>
          </cell>
          <cell r="B741" t="str">
            <v>Altri oneri finanziari</v>
          </cell>
          <cell r="C741">
            <v>0</v>
          </cell>
          <cell r="E741" t="str">
            <v>CE</v>
          </cell>
          <cell r="F741" t="str">
            <v>COSTI</v>
          </cell>
          <cell r="G741" t="str">
            <v>C </v>
          </cell>
          <cell r="H741" t="str">
            <v>17) </v>
          </cell>
          <cell r="I741">
            <v>0</v>
          </cell>
          <cell r="J741" t="str">
            <v>Oneri finanziari</v>
          </cell>
        </row>
        <row r="742">
          <cell r="A742">
            <v>8008001500100</v>
          </cell>
          <cell r="B742" t="str">
            <v>Immobilizzazioni materiali rice</v>
          </cell>
          <cell r="C742">
            <v>-226839.59</v>
          </cell>
          <cell r="E742" t="str">
            <v>CE</v>
          </cell>
          <cell r="F742" t="str">
            <v>COSTI</v>
          </cell>
          <cell r="G742" t="str">
            <v>E </v>
          </cell>
          <cell r="H742" t="str">
            <v>20)</v>
          </cell>
          <cell r="I742" t="str">
            <v>Proventi</v>
          </cell>
          <cell r="J742" t="str">
            <v>Immobilizzazioni materiali ricevute a titolo gratuito</v>
          </cell>
        </row>
        <row r="743">
          <cell r="A743">
            <v>8008002000100</v>
          </cell>
          <cell r="B743" t="str">
            <v>Sopravvenienze attive straordin</v>
          </cell>
          <cell r="C743">
            <v>-687553.95</v>
          </cell>
          <cell r="E743" t="str">
            <v>CE</v>
          </cell>
          <cell r="F743" t="str">
            <v>COSTI</v>
          </cell>
          <cell r="G743" t="str">
            <v>E </v>
          </cell>
          <cell r="H743" t="str">
            <v>20)</v>
          </cell>
          <cell r="I743" t="str">
            <v>Proventi</v>
          </cell>
          <cell r="J743" t="str">
            <v>Sopravvenienze attive straordinarie </v>
          </cell>
        </row>
        <row r="744">
          <cell r="A744">
            <v>8008002000150</v>
          </cell>
          <cell r="B744" t="str">
            <v>Sopravvenienze attive straordin</v>
          </cell>
          <cell r="C744">
            <v>-420</v>
          </cell>
          <cell r="E744" t="str">
            <v>CE</v>
          </cell>
          <cell r="F744" t="str">
            <v>COSTI</v>
          </cell>
          <cell r="G744" t="str">
            <v>E </v>
          </cell>
          <cell r="H744" t="str">
            <v>20)</v>
          </cell>
          <cell r="I744" t="str">
            <v>Proventi</v>
          </cell>
          <cell r="J744" t="str">
            <v>Sopravvenienze attive straordinarie </v>
          </cell>
        </row>
        <row r="745">
          <cell r="A745">
            <v>8008501000500</v>
          </cell>
          <cell r="B745" t="str">
            <v>Minusvalenze su realizzo immobi</v>
          </cell>
          <cell r="C745">
            <v>15011.81</v>
          </cell>
          <cell r="E745" t="str">
            <v>CE</v>
          </cell>
          <cell r="F745" t="str">
            <v>COSTI</v>
          </cell>
          <cell r="G745" t="str">
            <v>E </v>
          </cell>
          <cell r="H745" t="str">
            <v>21) </v>
          </cell>
          <cell r="I745" t="str">
            <v>Oneri</v>
          </cell>
          <cell r="J745" t="str">
            <v>Minusvalenze su realizzo immobilizzazioni</v>
          </cell>
        </row>
        <row r="746">
          <cell r="A746">
            <v>8008502000100</v>
          </cell>
          <cell r="B746" t="str">
            <v>Sopravvenienze passive straordi</v>
          </cell>
          <cell r="C746">
            <v>439717.14</v>
          </cell>
          <cell r="E746" t="str">
            <v>CE</v>
          </cell>
          <cell r="F746" t="str">
            <v>COSTI</v>
          </cell>
          <cell r="G746" t="str">
            <v>E </v>
          </cell>
          <cell r="H746" t="str">
            <v>21) </v>
          </cell>
          <cell r="I746" t="str">
            <v>Oneri</v>
          </cell>
          <cell r="J746" t="str">
            <v>Sopravvenienze passive straordinarie</v>
          </cell>
        </row>
        <row r="747">
          <cell r="A747">
            <v>8008502000150</v>
          </cell>
          <cell r="B747" t="str">
            <v>Sopravvenienze passive straordi</v>
          </cell>
          <cell r="C747">
            <v>0</v>
          </cell>
          <cell r="E747" t="str">
            <v>CE</v>
          </cell>
          <cell r="F747" t="str">
            <v>COSTI</v>
          </cell>
          <cell r="G747" t="str">
            <v>E </v>
          </cell>
          <cell r="H747" t="str">
            <v>21) </v>
          </cell>
          <cell r="I747" t="str">
            <v>Oneri</v>
          </cell>
          <cell r="J747" t="str">
            <v>Sopravvenienze passive straordinarie</v>
          </cell>
        </row>
        <row r="748">
          <cell r="A748">
            <v>8038601000010</v>
          </cell>
          <cell r="B748" t="str">
            <v>Ires corrente</v>
          </cell>
          <cell r="C748">
            <v>218942.03</v>
          </cell>
          <cell r="E748" t="str">
            <v>CE</v>
          </cell>
          <cell r="F748" t="str">
            <v>COSTI</v>
          </cell>
          <cell r="G748">
            <v>0</v>
          </cell>
          <cell r="H748" t="str">
            <v>22) </v>
          </cell>
          <cell r="I748" t="str">
            <v>IMPOSTE SUL REDDITO DELL'ESERCIZIO CORRENTI, ANTICIPATE E DIFFERITE</v>
          </cell>
          <cell r="J748" t="str">
            <v>Ires</v>
          </cell>
        </row>
        <row r="749">
          <cell r="A749">
            <v>8038602000100</v>
          </cell>
          <cell r="B749" t="str">
            <v>IRAP corrente su prestazioni di</v>
          </cell>
          <cell r="C749">
            <v>12163.67</v>
          </cell>
          <cell r="E749" t="str">
            <v>CE</v>
          </cell>
          <cell r="F749" t="str">
            <v>COSTI</v>
          </cell>
          <cell r="G749">
            <v>0</v>
          </cell>
          <cell r="H749" t="str">
            <v>22) </v>
          </cell>
          <cell r="I749" t="str">
            <v>IMPOSTE SUL REDDITO DELL'ESERCIZIO CORRENTI, ANTICIPATE E DIFFERITE</v>
          </cell>
          <cell r="J749" t="str">
            <v>Irap corrente</v>
          </cell>
        </row>
        <row r="750">
          <cell r="A750">
            <v>8038602001000</v>
          </cell>
          <cell r="B750" t="str">
            <v>IRAP corrente su Retribuzione p</v>
          </cell>
          <cell r="C750">
            <v>26488332.14</v>
          </cell>
          <cell r="E750" t="str">
            <v>CE</v>
          </cell>
          <cell r="F750" t="str">
            <v>COSTI</v>
          </cell>
          <cell r="G750">
            <v>0</v>
          </cell>
          <cell r="H750" t="str">
            <v>22) </v>
          </cell>
          <cell r="I750" t="str">
            <v>IMPOSTE SUL REDDITO DELL'ESERCIZIO CORRENTI, ANTICIPATE E DIFFERITE</v>
          </cell>
          <cell r="J750" t="str">
            <v>Irap corrente</v>
          </cell>
        </row>
        <row r="751">
          <cell r="A751">
            <v>8038602002000</v>
          </cell>
          <cell r="B751" t="str">
            <v>IRAP corrente per personale di</v>
          </cell>
          <cell r="C751">
            <v>16916.45</v>
          </cell>
          <cell r="E751" t="str">
            <v>CE</v>
          </cell>
          <cell r="F751" t="str">
            <v>COSTI</v>
          </cell>
          <cell r="G751">
            <v>0</v>
          </cell>
          <cell r="H751" t="str">
            <v>22) </v>
          </cell>
          <cell r="I751" t="str">
            <v>IMPOSTE SUL REDDITO DELL'ESERCIZIO CORRENTI, ANTICIPATE E DIFFERITE</v>
          </cell>
          <cell r="J751" t="str">
            <v>Irap corrente</v>
          </cell>
        </row>
        <row r="752">
          <cell r="A752">
            <v>8038603000100</v>
          </cell>
          <cell r="B752" t="str">
            <v>IRAP Differita su prestazioni d</v>
          </cell>
          <cell r="C752">
            <v>2871.19</v>
          </cell>
          <cell r="E752" t="str">
            <v>CE</v>
          </cell>
          <cell r="F752" t="str">
            <v>COSTI</v>
          </cell>
          <cell r="G752">
            <v>0</v>
          </cell>
          <cell r="H752" t="str">
            <v>22) </v>
          </cell>
          <cell r="I752" t="str">
            <v>IMPOSTE SUL REDDITO DELL'ESERCIZIO CORRENTI, ANTICIPATE E DIFFERITE</v>
          </cell>
          <cell r="J752" t="str">
            <v>Irap differita</v>
          </cell>
        </row>
        <row r="753">
          <cell r="A753">
            <v>8038603001000</v>
          </cell>
          <cell r="B753" t="str">
            <v>IRAP Differita su retribuzioni</v>
          </cell>
          <cell r="C753">
            <v>3240405.16</v>
          </cell>
          <cell r="E753" t="str">
            <v>CE</v>
          </cell>
          <cell r="F753" t="str">
            <v>COSTI</v>
          </cell>
          <cell r="G753">
            <v>0</v>
          </cell>
          <cell r="H753" t="str">
            <v>22) </v>
          </cell>
          <cell r="I753" t="str">
            <v>IMPOSTE SUL REDDITO DELL'ESERCIZIO CORRENTI, ANTICIPATE E DIFFERITE</v>
          </cell>
          <cell r="J753" t="str">
            <v>Irap differita</v>
          </cell>
        </row>
        <row r="754">
          <cell r="A754">
            <v>8038603001010</v>
          </cell>
          <cell r="B754" t="str">
            <v>IRAP Differita su retribuzioni</v>
          </cell>
          <cell r="C754">
            <v>290202.55</v>
          </cell>
          <cell r="E754" t="str">
            <v>CE</v>
          </cell>
          <cell r="F754" t="str">
            <v>COSTI</v>
          </cell>
          <cell r="G754">
            <v>0</v>
          </cell>
          <cell r="H754" t="str">
            <v>22) </v>
          </cell>
          <cell r="I754" t="str">
            <v>IMPOSTE SUL REDDITO DELL'ESERCIZIO CORRENTI, ANTICIPATE E DIFFERITE</v>
          </cell>
          <cell r="J754" t="str">
            <v>Irap differita</v>
          </cell>
        </row>
        <row r="755">
          <cell r="A755">
            <v>8038603002000</v>
          </cell>
          <cell r="B755" t="str">
            <v>IRAP Differita su retribuzioni</v>
          </cell>
          <cell r="C755">
            <v>114.61</v>
          </cell>
          <cell r="E755" t="str">
            <v>CE</v>
          </cell>
          <cell r="F755" t="str">
            <v>COSTI</v>
          </cell>
          <cell r="G755">
            <v>0</v>
          </cell>
          <cell r="H755" t="str">
            <v>22) </v>
          </cell>
          <cell r="I755" t="str">
            <v>IMPOSTE SUL REDDITO DELL'ESERCIZIO CORRENTI, ANTICIPATE E DIFFERITE</v>
          </cell>
          <cell r="J755" t="str">
            <v>Irap differita</v>
          </cell>
        </row>
        <row r="756">
          <cell r="A756">
            <v>9999207000900</v>
          </cell>
          <cell r="B756" t="str">
            <v>Conto Transitorio per cessioni</v>
          </cell>
          <cell r="C756">
            <v>0</v>
          </cell>
          <cell r="E756" t="e">
            <v>#N/A</v>
          </cell>
          <cell r="F756" t="e">
            <v>#N/A</v>
          </cell>
          <cell r="G756" t="e">
            <v>#N/A</v>
          </cell>
          <cell r="H756" t="e">
            <v>#N/A</v>
          </cell>
          <cell r="I756" t="e">
            <v>#N/A</v>
          </cell>
          <cell r="J756" t="e">
            <v>#N/A</v>
          </cell>
        </row>
        <row r="757">
          <cell r="A757">
            <v>99999999995</v>
          </cell>
          <cell r="B757" t="str">
            <v>Conto interbalancing</v>
          </cell>
          <cell r="C757">
            <v>0</v>
          </cell>
          <cell r="E757" t="e">
            <v>#N/A</v>
          </cell>
          <cell r="F757" t="e">
            <v>#N/A</v>
          </cell>
          <cell r="G757" t="e">
            <v>#N/A</v>
          </cell>
          <cell r="H757" t="e">
            <v>#N/A</v>
          </cell>
          <cell r="I757" t="e">
            <v>#N/A</v>
          </cell>
          <cell r="J757" t="e">
            <v>#N/A</v>
          </cell>
        </row>
        <row r="758">
          <cell r="A758" t="str">
            <v>BDG_VERGESMER</v>
          </cell>
          <cell r="B758" t="str">
            <v>FONDO RISCHI VERIFICHE E GESTIO</v>
          </cell>
          <cell r="C758">
            <v>0</v>
          </cell>
          <cell r="E758" t="e">
            <v>#N/A</v>
          </cell>
          <cell r="F758" t="e">
            <v>#N/A</v>
          </cell>
          <cell r="G758" t="e">
            <v>#N/A</v>
          </cell>
          <cell r="H758" t="e">
            <v>#N/A</v>
          </cell>
          <cell r="I758" t="e">
            <v>#N/A</v>
          </cell>
          <cell r="J758" t="e">
            <v>#N/A</v>
          </cell>
        </row>
        <row r="759">
          <cell r="A759" t="str">
            <v>CHISP</v>
          </cell>
          <cell r="B759" t="str">
            <v>CHIUSURA STATO PATRIMONIALE</v>
          </cell>
          <cell r="C759">
            <v>0</v>
          </cell>
          <cell r="E759" t="str">
            <v>SP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</row>
        <row r="760">
          <cell r="C760" t="str">
            <v>--------------------</v>
          </cell>
          <cell r="E760" t="e">
            <v>#N/A</v>
          </cell>
          <cell r="F760" t="e">
            <v>#N/A</v>
          </cell>
          <cell r="G760" t="e">
            <v>#N/A</v>
          </cell>
          <cell r="H760" t="e">
            <v>#N/A</v>
          </cell>
          <cell r="I760" t="e">
            <v>#N/A</v>
          </cell>
          <cell r="J760" t="e">
            <v>#N/A</v>
          </cell>
        </row>
        <row r="761">
          <cell r="C761">
            <v>0</v>
          </cell>
          <cell r="E761" t="e">
            <v>#N/A</v>
          </cell>
          <cell r="F761" t="e">
            <v>#N/A</v>
          </cell>
          <cell r="G761" t="e">
            <v>#N/A</v>
          </cell>
          <cell r="H761" t="e">
            <v>#N/A</v>
          </cell>
          <cell r="I761" t="e">
            <v>#N/A</v>
          </cell>
          <cell r="J761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80"/>
  <sheetViews>
    <sheetView tabSelected="1" zoomScalePageLayoutView="0" workbookViewId="0" topLeftCell="A1">
      <selection activeCell="E1" sqref="E1"/>
    </sheetView>
  </sheetViews>
  <sheetFormatPr defaultColWidth="8.8515625" defaultRowHeight="15"/>
  <cols>
    <col min="1" max="1" width="84.8515625" style="17" customWidth="1"/>
    <col min="2" max="2" width="24.8515625" style="1" customWidth="1"/>
    <col min="3" max="3" width="25.140625" style="1" customWidth="1"/>
    <col min="4" max="4" width="15.140625" style="1" bestFit="1" customWidth="1"/>
    <col min="5" max="5" width="16.00390625" style="1" bestFit="1" customWidth="1"/>
    <col min="6" max="16384" width="8.8515625" style="1" customWidth="1"/>
  </cols>
  <sheetData>
    <row r="1" spans="1:5" ht="139.5" customHeight="1">
      <c r="A1" s="18" t="s">
        <v>0</v>
      </c>
      <c r="B1" s="18"/>
      <c r="C1" s="18"/>
      <c r="D1" s="2"/>
      <c r="E1" s="2"/>
    </row>
    <row r="2" spans="1:5" ht="18.75">
      <c r="A2" s="10"/>
      <c r="B2" s="3">
        <v>2014</v>
      </c>
      <c r="C2" s="3">
        <v>2013</v>
      </c>
      <c r="D2" s="2"/>
      <c r="E2" s="2"/>
    </row>
    <row r="3" spans="1:5" ht="18.75">
      <c r="A3" s="11" t="s">
        <v>1</v>
      </c>
      <c r="B3" s="4">
        <f>B4+B19+B20+B21+B22</f>
        <v>1026006561.49</v>
      </c>
      <c r="C3" s="4">
        <f>C4+C19+C20+C21+C22</f>
        <v>1031666905.56</v>
      </c>
      <c r="D3" s="2"/>
      <c r="E3" s="2"/>
    </row>
    <row r="4" spans="1:5" ht="18.75">
      <c r="A4" s="12" t="s">
        <v>2</v>
      </c>
      <c r="B4" s="5">
        <f>B5+B6+B11+B16+B17+B18</f>
        <v>1021293909</v>
      </c>
      <c r="C4" s="5">
        <f>C5+C6+C11+C16+C17+C18</f>
        <v>1025856142.66</v>
      </c>
      <c r="D4" s="2"/>
      <c r="E4" s="2"/>
    </row>
    <row r="5" spans="1:5" ht="18.75">
      <c r="A5" s="13" t="s">
        <v>3</v>
      </c>
      <c r="B5" s="6">
        <v>1014659603.11</v>
      </c>
      <c r="C5" s="6">
        <v>1019175134.28</v>
      </c>
      <c r="D5" s="2"/>
      <c r="E5" s="2"/>
    </row>
    <row r="6" spans="1:5" ht="18.75">
      <c r="A6" s="13" t="s">
        <v>4</v>
      </c>
      <c r="B6" s="6"/>
      <c r="C6" s="6"/>
      <c r="D6" s="2"/>
      <c r="E6" s="2"/>
    </row>
    <row r="7" spans="1:5" ht="18.75">
      <c r="A7" s="14" t="s">
        <v>5</v>
      </c>
      <c r="B7" s="6"/>
      <c r="C7" s="6"/>
      <c r="D7" s="2"/>
      <c r="E7" s="2"/>
    </row>
    <row r="8" spans="1:5" ht="18.75">
      <c r="A8" s="14" t="s">
        <v>6</v>
      </c>
      <c r="B8" s="6"/>
      <c r="C8" s="6"/>
      <c r="D8" s="2"/>
      <c r="E8" s="2"/>
    </row>
    <row r="9" spans="1:5" ht="18.75">
      <c r="A9" s="14" t="s">
        <v>7</v>
      </c>
      <c r="B9" s="6"/>
      <c r="C9" s="6"/>
      <c r="D9" s="2"/>
      <c r="E9" s="2"/>
    </row>
    <row r="10" spans="1:5" ht="18.75">
      <c r="A10" s="14" t="s">
        <v>8</v>
      </c>
      <c r="B10" s="6"/>
      <c r="C10" s="6"/>
      <c r="D10" s="2"/>
      <c r="E10" s="2"/>
    </row>
    <row r="11" spans="1:5" ht="18.75">
      <c r="A11" s="13" t="s">
        <v>9</v>
      </c>
      <c r="B11" s="6"/>
      <c r="C11" s="6"/>
      <c r="D11" s="2"/>
      <c r="E11" s="2"/>
    </row>
    <row r="12" spans="1:5" ht="18.75">
      <c r="A12" s="14" t="s">
        <v>10</v>
      </c>
      <c r="B12" s="6"/>
      <c r="C12" s="6"/>
      <c r="D12" s="2"/>
      <c r="E12" s="2"/>
    </row>
    <row r="13" spans="1:5" ht="18.75">
      <c r="A13" s="14" t="s">
        <v>11</v>
      </c>
      <c r="B13" s="6"/>
      <c r="C13" s="6"/>
      <c r="D13" s="2"/>
      <c r="E13" s="2"/>
    </row>
    <row r="14" spans="1:5" ht="18.75">
      <c r="A14" s="14" t="s">
        <v>12</v>
      </c>
      <c r="B14" s="6"/>
      <c r="C14" s="6"/>
      <c r="D14" s="2"/>
      <c r="E14" s="2"/>
    </row>
    <row r="15" spans="1:5" ht="18.75">
      <c r="A15" s="14" t="s">
        <v>13</v>
      </c>
      <c r="B15" s="6"/>
      <c r="C15" s="6"/>
      <c r="D15" s="2"/>
      <c r="E15" s="2"/>
    </row>
    <row r="16" spans="1:5" ht="18.75">
      <c r="A16" s="13" t="s">
        <v>14</v>
      </c>
      <c r="B16" s="6"/>
      <c r="C16" s="6"/>
      <c r="D16" s="2"/>
      <c r="E16" s="2"/>
    </row>
    <row r="17" spans="1:5" ht="18.75">
      <c r="A17" s="13" t="s">
        <v>15</v>
      </c>
      <c r="B17" s="6"/>
      <c r="C17" s="6"/>
      <c r="D17" s="2"/>
      <c r="E17" s="2"/>
    </row>
    <row r="18" spans="1:5" ht="18.75">
      <c r="A18" s="13" t="s">
        <v>16</v>
      </c>
      <c r="B18" s="6">
        <v>6634305.89</v>
      </c>
      <c r="C18" s="6">
        <v>6681008.380000001</v>
      </c>
      <c r="D18" s="2"/>
      <c r="E18" s="2"/>
    </row>
    <row r="19" spans="1:5" ht="32.25">
      <c r="A19" s="12" t="s">
        <v>17</v>
      </c>
      <c r="B19" s="5"/>
      <c r="C19" s="5"/>
      <c r="D19" s="2"/>
      <c r="E19" s="2"/>
    </row>
    <row r="20" spans="1:5" ht="18.75">
      <c r="A20" s="12" t="s">
        <v>18</v>
      </c>
      <c r="B20" s="5"/>
      <c r="C20" s="5"/>
      <c r="D20" s="2"/>
      <c r="E20" s="2"/>
    </row>
    <row r="21" spans="1:5" ht="18.75">
      <c r="A21" s="12" t="s">
        <v>19</v>
      </c>
      <c r="B21" s="5"/>
      <c r="C21" s="5"/>
      <c r="D21" s="2"/>
      <c r="E21" s="2"/>
    </row>
    <row r="22" spans="1:5" ht="18.75">
      <c r="A22" s="12" t="s">
        <v>20</v>
      </c>
      <c r="B22" s="5">
        <f>B23+B24</f>
        <v>4712652.49</v>
      </c>
      <c r="C22" s="5">
        <f>C23+C24</f>
        <v>5810762.9</v>
      </c>
      <c r="D22" s="2"/>
      <c r="E22" s="2"/>
    </row>
    <row r="23" spans="1:5" ht="18.75">
      <c r="A23" s="13" t="s">
        <v>21</v>
      </c>
      <c r="B23" s="6"/>
      <c r="C23" s="6"/>
      <c r="D23" s="2"/>
      <c r="E23" s="2"/>
    </row>
    <row r="24" spans="1:5" ht="18.75">
      <c r="A24" s="13" t="s">
        <v>22</v>
      </c>
      <c r="B24" s="6">
        <v>4712652.49</v>
      </c>
      <c r="C24" s="6">
        <v>5810762.9</v>
      </c>
      <c r="D24" s="2"/>
      <c r="E24" s="2"/>
    </row>
    <row r="25" spans="1:5" ht="18.75">
      <c r="A25" s="11" t="s">
        <v>23</v>
      </c>
      <c r="B25" s="4">
        <f>B26+B27+B32+B33+B39+B44+B45+B46+B47</f>
        <v>981082605.69</v>
      </c>
      <c r="C25" s="4">
        <f>C26+C27+C32+C33+C39+C44+C45+C46+C47</f>
        <v>996608565.5500001</v>
      </c>
      <c r="D25" s="2"/>
      <c r="E25" s="2"/>
    </row>
    <row r="26" spans="1:5" ht="18.75">
      <c r="A26" s="12" t="s">
        <v>24</v>
      </c>
      <c r="B26" s="5">
        <v>16365126.240000004</v>
      </c>
      <c r="C26" s="5">
        <v>6409161.71</v>
      </c>
      <c r="D26" s="2"/>
      <c r="E26" s="2"/>
    </row>
    <row r="27" spans="1:5" ht="18.75">
      <c r="A27" s="12" t="s">
        <v>25</v>
      </c>
      <c r="B27" s="5">
        <f>SUM(B28:B31)</f>
        <v>114843472.46000001</v>
      </c>
      <c r="C27" s="5">
        <f>SUM(C28:C31)</f>
        <v>114392907.91</v>
      </c>
      <c r="D27" s="2"/>
      <c r="E27" s="7"/>
    </row>
    <row r="28" spans="1:5" ht="18.75">
      <c r="A28" s="13" t="s">
        <v>26</v>
      </c>
      <c r="B28" s="6"/>
      <c r="C28" s="6"/>
      <c r="D28" s="2"/>
      <c r="E28" s="2"/>
    </row>
    <row r="29" spans="1:5" ht="18.75">
      <c r="A29" s="15" t="s">
        <v>27</v>
      </c>
      <c r="B29" s="6">
        <v>114422739.24000001</v>
      </c>
      <c r="C29" s="6">
        <v>113813720.91</v>
      </c>
      <c r="D29" s="2"/>
      <c r="E29" s="2"/>
    </row>
    <row r="30" spans="1:5" ht="18.75">
      <c r="A30" s="13" t="s">
        <v>28</v>
      </c>
      <c r="B30" s="6">
        <v>285023.44</v>
      </c>
      <c r="C30" s="6">
        <v>425255.25</v>
      </c>
      <c r="D30" s="2"/>
      <c r="E30" s="2"/>
    </row>
    <row r="31" spans="1:5" ht="18.75">
      <c r="A31" s="13" t="s">
        <v>29</v>
      </c>
      <c r="B31" s="6">
        <v>135709.78</v>
      </c>
      <c r="C31" s="6">
        <v>153931.74999999997</v>
      </c>
      <c r="D31" s="2"/>
      <c r="E31" s="2"/>
    </row>
    <row r="32" spans="1:5" ht="18.75">
      <c r="A32" s="12" t="s">
        <v>30</v>
      </c>
      <c r="B32" s="5">
        <v>35090769.49</v>
      </c>
      <c r="C32" s="5">
        <v>33214958.849999998</v>
      </c>
      <c r="D32" s="2"/>
      <c r="E32" s="2"/>
    </row>
    <row r="33" spans="1:5" ht="18.75">
      <c r="A33" s="12" t="s">
        <v>31</v>
      </c>
      <c r="B33" s="5">
        <f>SUM(B34:B38)</f>
        <v>621809802.3100001</v>
      </c>
      <c r="C33" s="5">
        <f>SUM(C34:C38)</f>
        <v>622897519.18</v>
      </c>
      <c r="D33" s="2"/>
      <c r="E33" s="2"/>
    </row>
    <row r="34" spans="1:5" ht="18.75">
      <c r="A34" s="13" t="s">
        <v>32</v>
      </c>
      <c r="B34" s="6">
        <v>407800056.34000003</v>
      </c>
      <c r="C34" s="6">
        <v>406985049.71</v>
      </c>
      <c r="D34" s="2"/>
      <c r="E34" s="2"/>
    </row>
    <row r="35" spans="1:5" ht="18.75">
      <c r="A35" s="13" t="s">
        <v>33</v>
      </c>
      <c r="B35" s="6">
        <v>123662962.18</v>
      </c>
      <c r="C35" s="6">
        <v>125046103.30000001</v>
      </c>
      <c r="D35" s="2"/>
      <c r="E35" s="2"/>
    </row>
    <row r="36" spans="1:5" ht="18.75">
      <c r="A36" s="13" t="s">
        <v>34</v>
      </c>
      <c r="B36" s="6"/>
      <c r="C36" s="6"/>
      <c r="D36" s="2"/>
      <c r="E36" s="2"/>
    </row>
    <row r="37" spans="1:5" ht="18.75">
      <c r="A37" s="13" t="s">
        <v>35</v>
      </c>
      <c r="B37" s="6"/>
      <c r="C37" s="6"/>
      <c r="D37" s="2"/>
      <c r="E37" s="2"/>
    </row>
    <row r="38" spans="1:5" ht="18.75">
      <c r="A38" s="13" t="s">
        <v>36</v>
      </c>
      <c r="B38" s="6">
        <v>90346783.78999999</v>
      </c>
      <c r="C38" s="6">
        <v>90866366.16999999</v>
      </c>
      <c r="D38" s="2"/>
      <c r="E38" s="2"/>
    </row>
    <row r="39" spans="1:5" ht="18.75">
      <c r="A39" s="12" t="s">
        <v>37</v>
      </c>
      <c r="B39" s="5">
        <f>SUM(B40:B43)</f>
        <v>36372529.43</v>
      </c>
      <c r="C39" s="5">
        <f>SUM(C40:C43)</f>
        <v>33218880.839999996</v>
      </c>
      <c r="D39" s="2"/>
      <c r="E39" s="2"/>
    </row>
    <row r="40" spans="1:5" ht="18.75">
      <c r="A40" s="13" t="s">
        <v>38</v>
      </c>
      <c r="B40" s="6">
        <v>27787744.4</v>
      </c>
      <c r="C40" s="6">
        <v>21441188.509999998</v>
      </c>
      <c r="D40" s="2"/>
      <c r="E40" s="2"/>
    </row>
    <row r="41" spans="1:5" ht="18.75">
      <c r="A41" s="13" t="s">
        <v>39</v>
      </c>
      <c r="B41" s="6">
        <v>8324044.680000002</v>
      </c>
      <c r="C41" s="6">
        <v>11643573.68</v>
      </c>
      <c r="D41" s="2"/>
      <c r="E41" s="2"/>
    </row>
    <row r="42" spans="1:5" ht="18.75">
      <c r="A42" s="13" t="s">
        <v>40</v>
      </c>
      <c r="B42" s="6"/>
      <c r="C42" s="6"/>
      <c r="D42" s="2"/>
      <c r="E42" s="2"/>
    </row>
    <row r="43" spans="1:5" ht="31.5">
      <c r="A43" s="13" t="s">
        <v>41</v>
      </c>
      <c r="B43" s="6">
        <v>260740.35</v>
      </c>
      <c r="C43" s="6">
        <v>134118.65</v>
      </c>
      <c r="D43" s="2"/>
      <c r="E43" s="2"/>
    </row>
    <row r="44" spans="1:5" ht="32.25">
      <c r="A44" s="12" t="s">
        <v>42</v>
      </c>
      <c r="B44" s="5"/>
      <c r="C44" s="5"/>
      <c r="D44" s="2"/>
      <c r="E44" s="2"/>
    </row>
    <row r="45" spans="1:5" ht="18.75">
      <c r="A45" s="12" t="s">
        <v>43</v>
      </c>
      <c r="B45" s="5">
        <v>15924076.93</v>
      </c>
      <c r="C45" s="5">
        <v>33467926.12</v>
      </c>
      <c r="D45" s="2"/>
      <c r="E45" s="2"/>
    </row>
    <row r="46" spans="1:5" ht="18.75">
      <c r="A46" s="12" t="s">
        <v>44</v>
      </c>
      <c r="B46" s="5">
        <v>22797141.7</v>
      </c>
      <c r="C46" s="5">
        <v>51544927</v>
      </c>
      <c r="D46" s="2"/>
      <c r="E46" s="2"/>
    </row>
    <row r="47" spans="1:5" ht="18.75">
      <c r="A47" s="12" t="s">
        <v>45</v>
      </c>
      <c r="B47" s="5">
        <f>B48+B49</f>
        <v>117879687.13000001</v>
      </c>
      <c r="C47" s="5">
        <f>C48+C49</f>
        <v>101462283.94000001</v>
      </c>
      <c r="D47" s="2"/>
      <c r="E47" s="2"/>
    </row>
    <row r="48" spans="1:5" ht="18.75">
      <c r="A48" s="13" t="s">
        <v>46</v>
      </c>
      <c r="B48" s="6">
        <v>113348421.15</v>
      </c>
      <c r="C48" s="6">
        <v>97014285.12</v>
      </c>
      <c r="D48" s="2"/>
      <c r="E48" s="2"/>
    </row>
    <row r="49" spans="1:5" ht="18.75">
      <c r="A49" s="15" t="s">
        <v>47</v>
      </c>
      <c r="B49" s="6">
        <v>4531265.980000004</v>
      </c>
      <c r="C49" s="6">
        <v>4447998.820000008</v>
      </c>
      <c r="D49" s="2"/>
      <c r="E49" s="2"/>
    </row>
    <row r="50" spans="1:5" ht="18.75">
      <c r="A50" s="11" t="s">
        <v>48</v>
      </c>
      <c r="B50" s="4">
        <f>B3-B25</f>
        <v>44923955.79999995</v>
      </c>
      <c r="C50" s="4">
        <f>C3-C25</f>
        <v>35058340.00999987</v>
      </c>
      <c r="D50" s="2"/>
      <c r="E50" s="2"/>
    </row>
    <row r="51" spans="1:5" ht="18.75">
      <c r="A51" s="16" t="s">
        <v>49</v>
      </c>
      <c r="B51" s="8">
        <f>SUM(B52:B53,B58,B62)</f>
        <v>450</v>
      </c>
      <c r="C51" s="8">
        <f>SUM(C52:C53,-C58,C62)</f>
        <v>737.5500000000001</v>
      </c>
      <c r="D51" s="2"/>
      <c r="E51" s="2"/>
    </row>
    <row r="52" spans="1:5" ht="32.25">
      <c r="A52" s="12" t="s">
        <v>50</v>
      </c>
      <c r="B52" s="5"/>
      <c r="C52" s="5"/>
      <c r="D52" s="2"/>
      <c r="E52" s="2"/>
    </row>
    <row r="53" spans="1:5" ht="18.75">
      <c r="A53" s="12" t="s">
        <v>51</v>
      </c>
      <c r="B53" s="5">
        <f>SUM(B54:B57)</f>
        <v>450</v>
      </c>
      <c r="C53" s="5">
        <f>SUM(C54:C57)</f>
        <v>738.97</v>
      </c>
      <c r="D53" s="2"/>
      <c r="E53" s="2"/>
    </row>
    <row r="54" spans="1:5" ht="31.5">
      <c r="A54" s="13" t="s">
        <v>52</v>
      </c>
      <c r="B54" s="6"/>
      <c r="C54" s="6"/>
      <c r="D54" s="2"/>
      <c r="E54" s="2"/>
    </row>
    <row r="55" spans="1:5" ht="18.75">
      <c r="A55" s="13" t="s">
        <v>53</v>
      </c>
      <c r="B55" s="6"/>
      <c r="C55" s="6"/>
      <c r="D55" s="2"/>
      <c r="E55" s="2"/>
    </row>
    <row r="56" spans="1:5" ht="18.75">
      <c r="A56" s="13" t="s">
        <v>54</v>
      </c>
      <c r="B56" s="6"/>
      <c r="C56" s="6"/>
      <c r="D56" s="2"/>
      <c r="E56" s="2"/>
    </row>
    <row r="57" spans="1:5" ht="31.5">
      <c r="A57" s="13" t="s">
        <v>55</v>
      </c>
      <c r="B57" s="6">
        <v>450</v>
      </c>
      <c r="C57" s="6">
        <v>738.97</v>
      </c>
      <c r="D57" s="2"/>
      <c r="E57" s="2"/>
    </row>
    <row r="58" spans="1:5" ht="18.75">
      <c r="A58" s="12" t="s">
        <v>56</v>
      </c>
      <c r="B58" s="5">
        <v>0</v>
      </c>
      <c r="C58" s="5">
        <v>1.42</v>
      </c>
      <c r="D58" s="2"/>
      <c r="E58" s="2"/>
    </row>
    <row r="59" spans="1:5" ht="18.75">
      <c r="A59" s="13" t="s">
        <v>57</v>
      </c>
      <c r="B59" s="6"/>
      <c r="C59" s="6"/>
      <c r="D59" s="2"/>
      <c r="E59" s="2"/>
    </row>
    <row r="60" spans="1:5" ht="18.75">
      <c r="A60" s="13" t="s">
        <v>58</v>
      </c>
      <c r="B60" s="6"/>
      <c r="C60" s="6"/>
      <c r="D60" s="2"/>
      <c r="E60" s="2"/>
    </row>
    <row r="61" spans="1:5" ht="18.75">
      <c r="A61" s="13" t="s">
        <v>59</v>
      </c>
      <c r="B61" s="6"/>
      <c r="C61" s="6"/>
      <c r="D61" s="2"/>
      <c r="E61" s="2"/>
    </row>
    <row r="62" spans="1:5" ht="18.75">
      <c r="A62" s="12" t="s">
        <v>60</v>
      </c>
      <c r="B62" s="5">
        <v>0</v>
      </c>
      <c r="C62" s="5">
        <v>0</v>
      </c>
      <c r="D62" s="2"/>
      <c r="E62" s="2"/>
    </row>
    <row r="63" spans="1:5" ht="18.75">
      <c r="A63" s="16" t="s">
        <v>61</v>
      </c>
      <c r="B63" s="8">
        <v>0</v>
      </c>
      <c r="C63" s="8">
        <v>0</v>
      </c>
      <c r="D63" s="2"/>
      <c r="E63" s="2"/>
    </row>
    <row r="64" spans="1:5" ht="18.75">
      <c r="A64" s="12" t="s">
        <v>62</v>
      </c>
      <c r="B64" s="5">
        <v>0</v>
      </c>
      <c r="C64" s="5">
        <v>0</v>
      </c>
      <c r="D64" s="2"/>
      <c r="E64" s="2"/>
    </row>
    <row r="65" spans="1:5" ht="18.75">
      <c r="A65" s="13" t="s">
        <v>63</v>
      </c>
      <c r="B65" s="6"/>
      <c r="C65" s="6"/>
      <c r="D65" s="2"/>
      <c r="E65" s="2"/>
    </row>
    <row r="66" spans="1:5" ht="18.75">
      <c r="A66" s="13" t="s">
        <v>64</v>
      </c>
      <c r="B66" s="6"/>
      <c r="C66" s="6"/>
      <c r="D66" s="2"/>
      <c r="E66" s="2"/>
    </row>
    <row r="67" spans="1:5" ht="18.75">
      <c r="A67" s="13" t="s">
        <v>65</v>
      </c>
      <c r="B67" s="6"/>
      <c r="C67" s="6"/>
      <c r="D67" s="2"/>
      <c r="E67" s="2"/>
    </row>
    <row r="68" spans="1:5" ht="18.75">
      <c r="A68" s="12" t="s">
        <v>66</v>
      </c>
      <c r="B68" s="5">
        <v>0</v>
      </c>
      <c r="C68" s="5">
        <v>0</v>
      </c>
      <c r="D68" s="2"/>
      <c r="E68" s="2"/>
    </row>
    <row r="69" spans="1:5" ht="18.75">
      <c r="A69" s="13" t="s">
        <v>67</v>
      </c>
      <c r="B69" s="6"/>
      <c r="C69" s="6"/>
      <c r="D69" s="2"/>
      <c r="E69" s="2"/>
    </row>
    <row r="70" spans="1:5" ht="18.75">
      <c r="A70" s="13" t="s">
        <v>64</v>
      </c>
      <c r="B70" s="6"/>
      <c r="C70" s="6"/>
      <c r="D70" s="2"/>
      <c r="E70" s="2"/>
    </row>
    <row r="71" spans="1:5" ht="18.75">
      <c r="A71" s="13" t="s">
        <v>68</v>
      </c>
      <c r="B71" s="6"/>
      <c r="C71" s="6"/>
      <c r="D71" s="2"/>
      <c r="E71" s="2"/>
    </row>
    <row r="72" spans="1:5" ht="18.75">
      <c r="A72" s="16" t="s">
        <v>69</v>
      </c>
      <c r="B72" s="8">
        <f>B73-B74</f>
        <v>-4740405.410000001</v>
      </c>
      <c r="C72" s="8">
        <f>C73-C74</f>
        <v>4750545.989999999</v>
      </c>
      <c r="D72" s="2"/>
      <c r="E72" s="2"/>
    </row>
    <row r="73" spans="1:5" ht="18.75">
      <c r="A73" s="12" t="s">
        <v>70</v>
      </c>
      <c r="B73" s="5">
        <v>461740.92</v>
      </c>
      <c r="C73" s="5">
        <v>5651601.27</v>
      </c>
      <c r="D73" s="2"/>
      <c r="E73" s="2"/>
    </row>
    <row r="74" spans="1:5" ht="32.25">
      <c r="A74" s="12" t="s">
        <v>71</v>
      </c>
      <c r="B74" s="5">
        <v>5202146.330000001</v>
      </c>
      <c r="C74" s="5">
        <v>901055.2799999999</v>
      </c>
      <c r="D74" s="2"/>
      <c r="E74" s="2"/>
    </row>
    <row r="75" spans="1:5" ht="18.75">
      <c r="A75" s="11" t="s">
        <v>72</v>
      </c>
      <c r="B75" s="4">
        <f>B50+B51+B72</f>
        <v>40184000.38999995</v>
      </c>
      <c r="C75" s="4">
        <f>C50+C51+C72</f>
        <v>39809623.54999987</v>
      </c>
      <c r="D75" s="2"/>
      <c r="E75" s="2"/>
    </row>
    <row r="76" spans="1:5" ht="18.75">
      <c r="A76" s="16" t="s">
        <v>73</v>
      </c>
      <c r="B76" s="8">
        <v>40184000.39000001</v>
      </c>
      <c r="C76" s="8">
        <v>39809623.55</v>
      </c>
      <c r="D76" s="2"/>
      <c r="E76" s="2"/>
    </row>
    <row r="77" spans="1:5" ht="36.75">
      <c r="A77" s="11" t="s">
        <v>74</v>
      </c>
      <c r="B77" s="4">
        <f>B75-B76</f>
        <v>-5.960464477539063E-08</v>
      </c>
      <c r="C77" s="4">
        <f>C75-C76</f>
        <v>-1.2665987014770508E-07</v>
      </c>
      <c r="D77" s="2"/>
      <c r="E77" s="2"/>
    </row>
    <row r="78" spans="1:5" ht="18.75">
      <c r="A78" s="10"/>
      <c r="B78" s="9"/>
      <c r="C78" s="2"/>
      <c r="D78" s="2"/>
      <c r="E78" s="2"/>
    </row>
    <row r="79" spans="1:5" ht="18.75">
      <c r="A79" s="10"/>
      <c r="B79" s="9"/>
      <c r="C79" s="2"/>
      <c r="D79" s="2"/>
      <c r="E79" s="2"/>
    </row>
    <row r="80" spans="1:5" ht="18.75">
      <c r="A80" s="10"/>
      <c r="B80" s="9"/>
      <c r="C80" s="2"/>
      <c r="D80" s="2"/>
      <c r="E80" s="2"/>
    </row>
  </sheetData>
  <sheetProtection/>
  <mergeCells count="1">
    <mergeCell ref="A1:C1"/>
  </mergeCells>
  <printOptions/>
  <pageMargins left="0.31496062992125984" right="0.31496062992125984" top="0.35433070866141736" bottom="0.2755905511811024" header="0.31496062992125984" footer="0.31496062992125984"/>
  <pageSetup fitToHeight="0" fitToWidth="1" horizontalDpi="600" verticalDpi="600" orientation="portrait" paperSize="9" scale="72" r:id="rId2"/>
  <ignoredErrors>
    <ignoredError sqref="B27:C27 B53:C5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Agenzia delle Dogane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lpeppoloni</cp:lastModifiedBy>
  <cp:lastPrinted>2015-05-27T16:36:17Z</cp:lastPrinted>
  <dcterms:created xsi:type="dcterms:W3CDTF">2015-05-27T15:07:21Z</dcterms:created>
  <dcterms:modified xsi:type="dcterms:W3CDTF">2015-05-28T13:42:19Z</dcterms:modified>
  <cp:category/>
  <cp:version/>
  <cp:contentType/>
  <cp:contentStatus/>
</cp:coreProperties>
</file>