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5480" windowHeight="11640" firstSheet="1" activeTab="1"/>
  </bookViews>
  <sheets>
    <sheet name="Guida_alla_compilazione" sheetId="2" r:id="rId1"/>
    <sheet name="Tabella prezzi" sheetId="3" r:id="rId2"/>
  </sheets>
  <calcPr calcId="125725"/>
</workbook>
</file>

<file path=xl/calcChain.xml><?xml version="1.0" encoding="utf-8"?>
<calcChain xmlns="http://schemas.openxmlformats.org/spreadsheetml/2006/main">
  <c r="J38" i="3"/>
  <c r="J37"/>
  <c r="J36"/>
  <c r="J35"/>
  <c r="J34"/>
  <c r="J33"/>
  <c r="J32"/>
  <c r="J26"/>
  <c r="J22"/>
  <c r="J21"/>
  <c r="J17"/>
  <c r="G30"/>
  <c r="J30"/>
  <c r="G25"/>
  <c r="J25"/>
  <c r="G31"/>
  <c r="J31"/>
  <c r="G27"/>
  <c r="J27"/>
  <c r="G29"/>
  <c r="J29"/>
  <c r="G24"/>
  <c r="J24"/>
  <c r="G28"/>
  <c r="J28"/>
  <c r="G23"/>
  <c r="J23"/>
  <c r="G20"/>
  <c r="J20"/>
  <c r="G16"/>
  <c r="J16"/>
  <c r="G15"/>
  <c r="J15"/>
  <c r="G19"/>
  <c r="J19"/>
  <c r="G18"/>
  <c r="J18"/>
  <c r="G14"/>
  <c r="J14"/>
  <c r="J42" l="1"/>
  <c r="I6" s="1"/>
</calcChain>
</file>

<file path=xl/sharedStrings.xml><?xml version="1.0" encoding="utf-8"?>
<sst xmlns="http://schemas.openxmlformats.org/spreadsheetml/2006/main" count="98" uniqueCount="63">
  <si>
    <t>MODALITA' DI COMPILAZIONE  DELLE TABELLE PREZZI</t>
  </si>
  <si>
    <t>Nella colonna “A” di ogni foglio di lavoro della “Tabella Prezzi”, è possibile avere immediata evidenza dello stato di compilazione delle celle relative ai Prezzi Unitari (in cifre) mediante l’utilizzo</t>
  </si>
  <si>
    <t>della seguente convezione grafica:</t>
  </si>
  <si>
    <r>
      <t xml:space="preserve">  - </t>
    </r>
    <r>
      <rPr>
        <sz val="11"/>
        <color indexed="17"/>
        <rFont val="Wingdings"/>
        <charset val="2"/>
      </rPr>
      <t>ü</t>
    </r>
    <r>
      <rPr>
        <sz val="10"/>
        <rFont val="Arial"/>
        <family val="2"/>
      </rPr>
      <t xml:space="preserve"> (di colore verde scuro): il prezzo unitario riferito all’Articolo sulla riga è stato inserito;</t>
    </r>
  </si>
  <si>
    <r>
      <t xml:space="preserve">  - </t>
    </r>
    <r>
      <rPr>
        <sz val="11"/>
        <color indexed="10"/>
        <rFont val="Wingdings"/>
        <charset val="2"/>
      </rPr>
      <t>û</t>
    </r>
    <r>
      <rPr>
        <sz val="10"/>
        <rFont val="Arial"/>
        <family val="2"/>
      </rPr>
      <t xml:space="preserve"> (di colore rosso): il prezzo unitario riferito all’Articolo sulla riga non è stato inserito.</t>
    </r>
  </si>
  <si>
    <t>Per ogni Articolo, l’Offerente dovrà compilare la Tabella Prezzi riportando i valori richiesti nelle relative celle del foglio excel:</t>
  </si>
  <si>
    <t xml:space="preserve">  - per tutti i lotti:</t>
  </si>
  <si>
    <t xml:space="preserve">Nel procedere con l’inserimento dei prezzi, l’offerente avrà immediata evidenza sia del Valore Totale Offerto per ogni singolo Articolo, sia del Valore Complessivo Offerto per il Lotto di </t>
  </si>
  <si>
    <t>riferimento (cella “J6” dei fogli di lavoro della “Tabella Prezzi”).</t>
  </si>
  <si>
    <t>NOTE PER L’INSERIMENTO DEI PREZZI:</t>
  </si>
  <si>
    <t xml:space="preserve">  - Nell’inserimento dei prezzi in cifre è necessario utilizzare esclusivamente la virgola come separatore dei decimali (e non il punto): ad esempio € 12,35.</t>
  </si>
  <si>
    <t xml:space="preserve">    lavoro excel effettuerà in automatico il troncamento alla seconda cifra decimale nelle formule di calcolo.</t>
  </si>
  <si>
    <t>Nel presente file "Tabella Prezzi" sono presenti 2 fogli di lavoro:</t>
  </si>
  <si>
    <t xml:space="preserve">    &gt; il Prezzo Unitario Offerto espresso in cifre (colonna "I");</t>
  </si>
  <si>
    <t xml:space="preserve">    &gt; il Prezzo Unitario Offerto espresso in lettere (colonna "J");</t>
  </si>
  <si>
    <t>Per ogni Articolo, il Valore Totale Offerto, dato dal prodotto del Prezzo Unitario Offerto e la relativa Quantità stimata, è calcolato in automatico nella colonna "K".</t>
  </si>
  <si>
    <t xml:space="preserve">  - Per ogni Articolo, il Prezzo Unitario Offerto deve indicare, al massimo, 2 (due) cifre decimali. Qualora fossero inseriti un numero di cifre decimali superiori a 2 (due), il foglio di </t>
  </si>
  <si>
    <t>Descrizione Articolo</t>
  </si>
  <si>
    <t>Taglia campione</t>
  </si>
  <si>
    <t>A1</t>
  </si>
  <si>
    <t>SI</t>
  </si>
  <si>
    <t>L</t>
  </si>
  <si>
    <t>-</t>
  </si>
  <si>
    <t>Data:</t>
  </si>
  <si>
    <t>Firma:</t>
  </si>
  <si>
    <t>Base d'asta</t>
  </si>
  <si>
    <t>Valore Complessivo Offerto</t>
  </si>
  <si>
    <r>
      <t xml:space="preserve">Prezzo Unitario Offerto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espresso in CIFRE - IVA esclusa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/>
    </r>
  </si>
  <si>
    <r>
      <t xml:space="preserve">Prezzo Unitario Offerto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espresso in LETTERE - IVA esclusa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/>
    </r>
  </si>
  <si>
    <r>
      <t xml:space="preserve">Valore Totale Offerto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espresso in CIFRE - IVA esclusa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/>
    </r>
  </si>
  <si>
    <t xml:space="preserve">Valore Totale Offerto
</t>
  </si>
  <si>
    <t>Giacca invernale per l'uniforme di servizio maschile</t>
  </si>
  <si>
    <t>Pantalone invernale per l'uniforme di servizio maschile</t>
  </si>
  <si>
    <t>Camicia invernale per l'uniforme di servizio maschile</t>
  </si>
  <si>
    <t>Gilet per l'uniforme di servizio maschile</t>
  </si>
  <si>
    <t>Giacca estiva per l'uniforme di servizio maschile</t>
  </si>
  <si>
    <t>Pantalone estivo per l'uniforme di servizio maschile</t>
  </si>
  <si>
    <t>Camicia estiva per l'uniforme di servizio maschile</t>
  </si>
  <si>
    <t>Cravatta per l'uniforme di servizio maschile</t>
  </si>
  <si>
    <t>Berretto per l'uniforme di servizio maschile</t>
  </si>
  <si>
    <t>Giacca invernale per l'uniforme di servizio femminile</t>
  </si>
  <si>
    <t>Pantalone invernale per l'uniforme di servizio femminile</t>
  </si>
  <si>
    <t>Camicia invernale per l'uniforme di servizio femminile</t>
  </si>
  <si>
    <t>Gilet per l'uniforme di servizio femminile</t>
  </si>
  <si>
    <t>Gonna invernale per l'uniforme di servizio femminile</t>
  </si>
  <si>
    <t>Giacca estiva per l'uniforme di servizio femminile</t>
  </si>
  <si>
    <t>Pantalone estivo per l'uniforme di servizio femminile</t>
  </si>
  <si>
    <t>Camicia estiva per l'uniforme di servizio femminile</t>
  </si>
  <si>
    <t>Gonna estiva per l'uniforme di servizio femminile</t>
  </si>
  <si>
    <t>Foulard per l'uniforme di servizio femminile</t>
  </si>
  <si>
    <t>Berretto per l'uniforme di servizio femminile</t>
  </si>
  <si>
    <t>Berretto per l'uniforme operativa</t>
  </si>
  <si>
    <t>Giacca a vento invernale per l'uniforme operativa</t>
  </si>
  <si>
    <t>Giacca smanicata per l'uniforme operativa</t>
  </si>
  <si>
    <t>Giacca a vento invernale per l'uniforme di servizio maschile</t>
  </si>
  <si>
    <t>Giacca a vento invernale per l'uniforme di servizio femminile</t>
  </si>
  <si>
    <t xml:space="preserve">  - “Lotto 1 – Uniformi di servizio”: contiene la “Tabella Prezzi” per il Lotto 1;</t>
  </si>
  <si>
    <t xml:space="preserve">  - “Lotto 2 – Uniformi operative”: contiene la “Tabella Prezzi” per il Lotto 2;</t>
  </si>
  <si>
    <t>GARA PER LA FORNITURA DI CAPI DI VESTIARIO PER IL PERSONALE DELL'AGENZIA DELLE DOGANE ADDETTO AL SERVIZIO VIAGGIATORI ED AI SERVIZI DI CONTROLLO
TABELLA PREZZI</t>
  </si>
  <si>
    <t>52 drop 6</t>
  </si>
  <si>
    <t>44 drop 6</t>
  </si>
  <si>
    <t xml:space="preserve">Fabbisogno stimato complessivo (iniziale + sostituzioni)
</t>
  </si>
  <si>
    <t>ALLEGATO 3A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</si>
</sst>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#,##0.0"/>
    <numFmt numFmtId="167" formatCode="&quot;€&quot;\ #,##0.000000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Wingdings"/>
      <charset val="2"/>
    </font>
    <font>
      <sz val="11"/>
      <color indexed="10"/>
      <name val="Wingdings"/>
      <charset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9" fontId="13" fillId="0" borderId="0" applyFont="0" applyFill="0" applyBorder="0" applyAlignment="0" applyProtection="0"/>
  </cellStyleXfs>
  <cellXfs count="114">
    <xf numFmtId="0" fontId="0" fillId="0" borderId="0" xfId="0"/>
    <xf numFmtId="0" fontId="2" fillId="6" borderId="1" xfId="0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0" fontId="3" fillId="6" borderId="2" xfId="0" applyNumberFormat="1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7" fillId="2" borderId="0" xfId="3" applyFont="1" applyFill="1" applyAlignment="1">
      <alignment horizontal="center"/>
    </xf>
    <xf numFmtId="0" fontId="7" fillId="2" borderId="0" xfId="3" applyFont="1" applyFill="1" applyAlignment="1">
      <alignment wrapText="1"/>
    </xf>
    <xf numFmtId="0" fontId="7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6" fillId="0" borderId="0" xfId="5" applyFill="1" applyBorder="1"/>
    <xf numFmtId="9" fontId="7" fillId="0" borderId="0" xfId="6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/>
    <xf numFmtId="0" fontId="7" fillId="2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center" vertical="center"/>
    </xf>
    <xf numFmtId="4" fontId="7" fillId="2" borderId="0" xfId="3" applyNumberFormat="1" applyFont="1" applyFill="1" applyBorder="1" applyAlignment="1">
      <alignment horizontal="center" vertical="center" wrapText="1"/>
    </xf>
    <xf numFmtId="0" fontId="6" fillId="0" borderId="0" xfId="5" applyBorder="1"/>
    <xf numFmtId="0" fontId="7" fillId="0" borderId="0" xfId="3" applyFont="1" applyFill="1" applyBorder="1"/>
    <xf numFmtId="164" fontId="2" fillId="2" borderId="4" xfId="3" applyNumberFormat="1" applyFont="1" applyFill="1" applyBorder="1" applyAlignment="1">
      <alignment horizontal="center" vertical="center"/>
    </xf>
    <xf numFmtId="164" fontId="10" fillId="2" borderId="4" xfId="3" applyNumberFormat="1" applyFont="1" applyFill="1" applyBorder="1" applyAlignment="1" applyProtection="1">
      <alignment horizontal="center" vertical="center"/>
      <protection hidden="1"/>
    </xf>
    <xf numFmtId="0" fontId="7" fillId="2" borderId="5" xfId="3" applyFont="1" applyFill="1" applyBorder="1" applyAlignment="1">
      <alignment horizontal="center" vertical="center" wrapText="1"/>
    </xf>
    <xf numFmtId="0" fontId="6" fillId="0" borderId="0" xfId="5"/>
    <xf numFmtId="165" fontId="7" fillId="2" borderId="0" xfId="3" applyNumberFormat="1" applyFont="1" applyFill="1" applyAlignment="1">
      <alignment horizontal="center" vertical="center" wrapText="1"/>
    </xf>
    <xf numFmtId="4" fontId="7" fillId="2" borderId="0" xfId="3" applyNumberFormat="1" applyFont="1" applyFill="1" applyAlignment="1">
      <alignment horizontal="center" vertical="center" wrapText="1"/>
    </xf>
    <xf numFmtId="4" fontId="8" fillId="3" borderId="6" xfId="3" applyNumberFormat="1" applyFont="1" applyFill="1" applyBorder="1" applyAlignment="1">
      <alignment horizontal="center" vertical="center" wrapText="1"/>
    </xf>
    <xf numFmtId="4" fontId="8" fillId="3" borderId="7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9" fontId="7" fillId="0" borderId="5" xfId="6" applyFont="1" applyFill="1" applyBorder="1" applyAlignment="1">
      <alignment horizontal="center" vertical="center" wrapText="1"/>
    </xf>
    <xf numFmtId="4" fontId="7" fillId="0" borderId="5" xfId="3" applyNumberFormat="1" applyFont="1" applyFill="1" applyBorder="1" applyAlignment="1">
      <alignment horizontal="center" vertical="center" wrapText="1"/>
    </xf>
    <xf numFmtId="4" fontId="7" fillId="0" borderId="8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/>
      <protection hidden="1"/>
    </xf>
    <xf numFmtId="3" fontId="7" fillId="2" borderId="9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" applyBorder="1" applyAlignment="1" applyProtection="1">
      <alignment vertical="center"/>
      <protection hidden="1"/>
    </xf>
    <xf numFmtId="0" fontId="7" fillId="0" borderId="11" xfId="3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3" applyFont="1" applyFill="1" applyAlignment="1">
      <alignment vertical="center"/>
    </xf>
    <xf numFmtId="0" fontId="7" fillId="2" borderId="12" xfId="3" applyFont="1" applyFill="1" applyBorder="1" applyAlignment="1" applyProtection="1">
      <alignment horizontal="center" vertical="center"/>
      <protection hidden="1"/>
    </xf>
    <xf numFmtId="3" fontId="7" fillId="2" borderId="1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3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12" xfId="3" applyNumberFormat="1" applyFont="1" applyFill="1" applyBorder="1" applyAlignment="1" applyProtection="1">
      <alignment horizontal="center" vertical="center" wrapText="1"/>
      <protection hidden="1"/>
    </xf>
    <xf numFmtId="3" fontId="7" fillId="2" borderId="12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15" xfId="3" applyFont="1" applyFill="1" applyBorder="1" applyAlignment="1" applyProtection="1">
      <alignment horizontal="center" vertical="center"/>
      <protection hidden="1"/>
    </xf>
    <xf numFmtId="3" fontId="7" fillId="2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3" applyFont="1" applyFill="1" applyAlignment="1">
      <alignment horizontal="center" vertical="center" wrapText="1"/>
    </xf>
    <xf numFmtId="165" fontId="7" fillId="2" borderId="16" xfId="3" applyNumberFormat="1" applyFont="1" applyFill="1" applyBorder="1" applyAlignment="1">
      <alignment horizontal="center" vertical="center" wrapText="1"/>
    </xf>
    <xf numFmtId="167" fontId="7" fillId="2" borderId="16" xfId="3" applyNumberFormat="1" applyFont="1" applyFill="1" applyBorder="1" applyAlignment="1">
      <alignment horizontal="center" vertical="center" wrapText="1"/>
    </xf>
    <xf numFmtId="4" fontId="7" fillId="2" borderId="16" xfId="3" applyNumberFormat="1" applyFont="1" applyFill="1" applyBorder="1" applyAlignment="1">
      <alignment horizontal="center" vertical="center" wrapText="1"/>
    </xf>
    <xf numFmtId="0" fontId="11" fillId="2" borderId="17" xfId="3" applyFont="1" applyFill="1" applyBorder="1" applyAlignment="1" applyProtection="1">
      <alignment horizontal="center" vertical="center"/>
    </xf>
    <xf numFmtId="0" fontId="7" fillId="2" borderId="18" xfId="3" applyFont="1" applyFill="1" applyBorder="1" applyAlignment="1" applyProtection="1">
      <alignment vertical="center" wrapText="1"/>
    </xf>
    <xf numFmtId="0" fontId="7" fillId="2" borderId="5" xfId="3" applyFont="1" applyFill="1" applyBorder="1" applyAlignment="1" applyProtection="1">
      <alignment vertical="center" wrapText="1"/>
    </xf>
    <xf numFmtId="167" fontId="7" fillId="2" borderId="0" xfId="3" applyNumberFormat="1" applyFont="1" applyFill="1" applyAlignment="1">
      <alignment horizontal="center" vertical="center" wrapText="1"/>
    </xf>
    <xf numFmtId="0" fontId="7" fillId="2" borderId="0" xfId="3" applyFont="1" applyFill="1" applyAlignment="1" applyProtection="1">
      <alignment horizontal="center"/>
    </xf>
    <xf numFmtId="0" fontId="7" fillId="2" borderId="0" xfId="3" applyFont="1" applyFill="1" applyAlignment="1" applyProtection="1">
      <alignment wrapText="1"/>
    </xf>
    <xf numFmtId="0" fontId="7" fillId="2" borderId="0" xfId="3" applyFont="1" applyFill="1" applyAlignment="1" applyProtection="1">
      <alignment horizontal="center" vertical="center" wrapText="1"/>
    </xf>
    <xf numFmtId="0" fontId="11" fillId="2" borderId="19" xfId="3" applyFont="1" applyFill="1" applyBorder="1" applyAlignment="1" applyProtection="1">
      <alignment horizontal="center" vertical="center"/>
    </xf>
    <xf numFmtId="164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" applyProtection="1">
      <protection hidden="1"/>
    </xf>
    <xf numFmtId="0" fontId="6" fillId="0" borderId="0" xfId="5" applyBorder="1" applyAlignment="1" applyProtection="1">
      <alignment vertical="center"/>
      <protection hidden="1"/>
    </xf>
    <xf numFmtId="164" fontId="9" fillId="0" borderId="9" xfId="3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12" xfId="3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4" xfId="3" applyFont="1" applyFill="1" applyBorder="1" applyAlignment="1" applyProtection="1">
      <alignment horizontal="center" vertical="center" wrapText="1"/>
      <protection hidden="1"/>
    </xf>
    <xf numFmtId="0" fontId="7" fillId="2" borderId="20" xfId="3" applyFont="1" applyFill="1" applyBorder="1" applyAlignment="1" applyProtection="1">
      <alignment horizontal="center" vertical="center" wrapText="1"/>
      <protection hidden="1"/>
    </xf>
    <xf numFmtId="0" fontId="7" fillId="2" borderId="21" xfId="3" applyFont="1" applyFill="1" applyBorder="1" applyAlignment="1" applyProtection="1">
      <alignment horizontal="center" vertical="center" wrapText="1"/>
      <protection hidden="1"/>
    </xf>
    <xf numFmtId="0" fontId="7" fillId="2" borderId="22" xfId="3" applyFont="1" applyFill="1" applyBorder="1" applyAlignment="1" applyProtection="1">
      <alignment horizontal="center" vertical="center" wrapText="1"/>
      <protection hidden="1"/>
    </xf>
    <xf numFmtId="0" fontId="7" fillId="2" borderId="23" xfId="3" applyFont="1" applyFill="1" applyBorder="1" applyAlignment="1" applyProtection="1">
      <alignment horizontal="center" vertical="center" wrapText="1"/>
      <protection hidden="1"/>
    </xf>
    <xf numFmtId="0" fontId="7" fillId="2" borderId="24" xfId="3" applyFont="1" applyFill="1" applyBorder="1" applyAlignment="1" applyProtection="1">
      <alignment horizontal="center" vertical="center" wrapText="1"/>
      <protection hidden="1"/>
    </xf>
    <xf numFmtId="4" fontId="8" fillId="3" borderId="6" xfId="3" applyNumberFormat="1" applyFont="1" applyFill="1" applyBorder="1" applyAlignment="1">
      <alignment horizontal="center" vertical="center" wrapText="1"/>
    </xf>
    <xf numFmtId="4" fontId="8" fillId="3" borderId="10" xfId="3" applyNumberFormat="1" applyFont="1" applyFill="1" applyBorder="1" applyAlignment="1">
      <alignment horizontal="center" vertical="center" wrapText="1"/>
    </xf>
    <xf numFmtId="4" fontId="8" fillId="3" borderId="7" xfId="3" applyNumberFormat="1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2" fillId="4" borderId="25" xfId="3" applyFont="1" applyFill="1" applyBorder="1" applyAlignment="1">
      <alignment horizontal="center" vertical="center" wrapText="1"/>
    </xf>
    <xf numFmtId="0" fontId="2" fillId="4" borderId="26" xfId="3" applyFont="1" applyFill="1" applyBorder="1" applyAlignment="1">
      <alignment horizontal="center" vertical="center" wrapText="1"/>
    </xf>
    <xf numFmtId="0" fontId="2" fillId="4" borderId="27" xfId="3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 wrapText="1"/>
    </xf>
    <xf numFmtId="0" fontId="2" fillId="4" borderId="18" xfId="3" applyFont="1" applyFill="1" applyBorder="1" applyAlignment="1">
      <alignment horizontal="center" vertical="center" wrapText="1"/>
    </xf>
    <xf numFmtId="0" fontId="2" fillId="4" borderId="29" xfId="3" applyFont="1" applyFill="1" applyBorder="1" applyAlignment="1">
      <alignment horizontal="center" vertical="center" wrapText="1"/>
    </xf>
    <xf numFmtId="4" fontId="2" fillId="3" borderId="17" xfId="3" applyNumberFormat="1" applyFont="1" applyFill="1" applyBorder="1" applyAlignment="1">
      <alignment horizontal="center" vertical="center" wrapText="1"/>
    </xf>
    <xf numFmtId="4" fontId="2" fillId="3" borderId="8" xfId="3" applyNumberFormat="1" applyFont="1" applyFill="1" applyBorder="1" applyAlignment="1">
      <alignment horizontal="center" vertical="center" wrapText="1"/>
    </xf>
    <xf numFmtId="4" fontId="2" fillId="3" borderId="30" xfId="3" applyNumberFormat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8" fillId="4" borderId="16" xfId="3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8" fillId="4" borderId="28" xfId="3" applyFont="1" applyFill="1" applyBorder="1" applyAlignment="1">
      <alignment horizontal="center" vertical="center" wrapText="1"/>
    </xf>
    <xf numFmtId="0" fontId="8" fillId="4" borderId="18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29" xfId="3" applyFont="1" applyFill="1" applyBorder="1" applyAlignment="1">
      <alignment horizontal="center" vertical="center" wrapText="1"/>
    </xf>
    <xf numFmtId="166" fontId="7" fillId="4" borderId="6" xfId="3" applyNumberFormat="1" applyFont="1" applyFill="1" applyBorder="1" applyAlignment="1">
      <alignment horizontal="center" vertical="center" wrapText="1"/>
    </xf>
    <xf numFmtId="166" fontId="7" fillId="4" borderId="10" xfId="3" applyNumberFormat="1" applyFont="1" applyFill="1" applyBorder="1" applyAlignment="1">
      <alignment horizontal="center" vertical="center" wrapText="1"/>
    </xf>
    <xf numFmtId="166" fontId="7" fillId="4" borderId="7" xfId="3" applyNumberFormat="1" applyFont="1" applyFill="1" applyBorder="1" applyAlignment="1">
      <alignment horizontal="center" vertical="center" wrapText="1"/>
    </xf>
    <xf numFmtId="4" fontId="8" fillId="5" borderId="6" xfId="3" applyNumberFormat="1" applyFont="1" applyFill="1" applyBorder="1" applyAlignment="1">
      <alignment horizontal="center" vertical="center" wrapText="1"/>
    </xf>
    <xf numFmtId="4" fontId="8" fillId="5" borderId="10" xfId="3" applyNumberFormat="1" applyFont="1" applyFill="1" applyBorder="1" applyAlignment="1">
      <alignment horizontal="center" vertical="center" wrapText="1"/>
    </xf>
    <xf numFmtId="4" fontId="8" fillId="5" borderId="7" xfId="3" applyNumberFormat="1" applyFont="1" applyFill="1" applyBorder="1" applyAlignment="1">
      <alignment horizontal="center" vertical="center" wrapText="1"/>
    </xf>
    <xf numFmtId="4" fontId="12" fillId="2" borderId="0" xfId="3" applyNumberFormat="1" applyFont="1" applyFill="1" applyBorder="1" applyAlignment="1">
      <alignment horizontal="center" vertical="center" wrapText="1"/>
    </xf>
    <xf numFmtId="0" fontId="7" fillId="2" borderId="25" xfId="3" applyFont="1" applyFill="1" applyBorder="1" applyAlignment="1" applyProtection="1">
      <alignment horizontal="center" vertical="center" wrapText="1"/>
      <protection hidden="1"/>
    </xf>
    <xf numFmtId="0" fontId="7" fillId="2" borderId="16" xfId="3" applyFont="1" applyFill="1" applyBorder="1" applyAlignment="1" applyProtection="1">
      <alignment horizontal="center" vertical="center" wrapText="1"/>
      <protection hidden="1"/>
    </xf>
    <xf numFmtId="0" fontId="7" fillId="2" borderId="26" xfId="3" applyFont="1" applyFill="1" applyBorder="1" applyAlignment="1" applyProtection="1">
      <alignment horizontal="center" vertical="center" wrapText="1"/>
      <protection hidden="1"/>
    </xf>
    <xf numFmtId="0" fontId="7" fillId="2" borderId="13" xfId="3" applyFont="1" applyFill="1" applyBorder="1" applyAlignment="1" applyProtection="1">
      <alignment horizontal="center" vertical="center"/>
      <protection hidden="1"/>
    </xf>
    <xf numFmtId="0" fontId="7" fillId="2" borderId="27" xfId="3" applyFont="1" applyFill="1" applyBorder="1" applyAlignment="1" applyProtection="1">
      <alignment horizontal="center" vertical="center" wrapText="1"/>
      <protection hidden="1"/>
    </xf>
    <xf numFmtId="0" fontId="7" fillId="2" borderId="0" xfId="3" applyFont="1" applyFill="1" applyBorder="1" applyAlignment="1" applyProtection="1">
      <alignment horizontal="center" vertical="center" wrapText="1"/>
      <protection hidden="1"/>
    </xf>
    <xf numFmtId="0" fontId="7" fillId="2" borderId="28" xfId="3" applyFont="1" applyFill="1" applyBorder="1" applyAlignment="1" applyProtection="1">
      <alignment horizontal="center" vertical="center" wrapText="1"/>
      <protection hidden="1"/>
    </xf>
    <xf numFmtId="164" fontId="9" fillId="0" borderId="13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1" xfId="3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13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" applyBorder="1" applyAlignment="1" applyProtection="1">
      <alignment vertical="center"/>
      <protection hidden="1"/>
    </xf>
  </cellXfs>
  <cellStyles count="7">
    <cellStyle name="Euro" xfId="1"/>
    <cellStyle name="Migliaia 2" xfId="2"/>
    <cellStyle name="Normale" xfId="0" builtinId="0"/>
    <cellStyle name="Normale 2" xfId="3"/>
    <cellStyle name="Normale 3" xfId="4"/>
    <cellStyle name="Normale_Divise_base_asta_v09" xfId="5"/>
    <cellStyle name="Percentuale" xfId="6" builtinId="5"/>
  </cellStyles>
  <dxfs count="1"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9" sqref="A9"/>
    </sheetView>
  </sheetViews>
  <sheetFormatPr defaultRowHeight="12.75"/>
  <cols>
    <col min="1" max="1" width="162" bestFit="1" customWidth="1"/>
  </cols>
  <sheetData>
    <row r="1" spans="1:1">
      <c r="A1" s="1" t="s">
        <v>0</v>
      </c>
    </row>
    <row r="2" spans="1:1">
      <c r="A2" s="2"/>
    </row>
    <row r="3" spans="1:1">
      <c r="A3" s="2" t="s">
        <v>12</v>
      </c>
    </row>
    <row r="4" spans="1:1">
      <c r="A4" s="2" t="s">
        <v>56</v>
      </c>
    </row>
    <row r="5" spans="1:1">
      <c r="A5" s="2" t="s">
        <v>57</v>
      </c>
    </row>
    <row r="6" spans="1:1">
      <c r="A6" s="2"/>
    </row>
    <row r="7" spans="1:1">
      <c r="A7" s="2"/>
    </row>
    <row r="8" spans="1:1">
      <c r="A8" s="2" t="s">
        <v>1</v>
      </c>
    </row>
    <row r="9" spans="1:1">
      <c r="A9" s="2" t="s">
        <v>2</v>
      </c>
    </row>
    <row r="10" spans="1:1" ht="14.25">
      <c r="A10" s="2" t="s">
        <v>3</v>
      </c>
    </row>
    <row r="11" spans="1:1" ht="14.25">
      <c r="A11" s="2" t="s">
        <v>4</v>
      </c>
    </row>
    <row r="12" spans="1:1">
      <c r="A12" s="2"/>
    </row>
    <row r="13" spans="1:1">
      <c r="A13" s="2" t="s">
        <v>5</v>
      </c>
    </row>
    <row r="14" spans="1:1">
      <c r="A14" s="2" t="s">
        <v>6</v>
      </c>
    </row>
    <row r="15" spans="1:1">
      <c r="A15" s="2" t="s">
        <v>13</v>
      </c>
    </row>
    <row r="16" spans="1:1">
      <c r="A16" s="2" t="s">
        <v>14</v>
      </c>
    </row>
    <row r="17" spans="1:1">
      <c r="A17" s="2"/>
    </row>
    <row r="18" spans="1:1">
      <c r="A18" s="2" t="s">
        <v>15</v>
      </c>
    </row>
    <row r="19" spans="1:1">
      <c r="A19" s="2"/>
    </row>
    <row r="20" spans="1:1">
      <c r="A20" s="3" t="s">
        <v>7</v>
      </c>
    </row>
    <row r="21" spans="1:1">
      <c r="A21" s="2" t="s">
        <v>8</v>
      </c>
    </row>
    <row r="22" spans="1:1">
      <c r="A22" s="2"/>
    </row>
    <row r="23" spans="1:1">
      <c r="A23" s="2" t="s">
        <v>9</v>
      </c>
    </row>
    <row r="24" spans="1:1">
      <c r="A24" s="2" t="s">
        <v>10</v>
      </c>
    </row>
    <row r="25" spans="1:1">
      <c r="A25" s="2" t="s">
        <v>16</v>
      </c>
    </row>
    <row r="26" spans="1:1">
      <c r="A26" s="2" t="s">
        <v>11</v>
      </c>
    </row>
    <row r="27" spans="1:1" ht="13.5" thickBot="1">
      <c r="A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topLeftCell="A28" zoomScaleNormal="100" workbookViewId="0">
      <selection activeCell="I18" sqref="I18"/>
    </sheetView>
  </sheetViews>
  <sheetFormatPr defaultColWidth="0" defaultRowHeight="0" customHeight="1" zeroHeight="1"/>
  <cols>
    <col min="1" max="1" width="9.5703125" style="5" customWidth="1"/>
    <col min="2" max="2" width="44" style="6" customWidth="1"/>
    <col min="3" max="3" width="12.140625" style="46" customWidth="1"/>
    <col min="4" max="4" width="7.28515625" style="5" customWidth="1"/>
    <col min="5" max="5" width="9.5703125" style="5" customWidth="1"/>
    <col min="6" max="6" width="1.7109375" style="23" customWidth="1"/>
    <col min="7" max="7" width="11.28515625" style="24" customWidth="1"/>
    <col min="8" max="8" width="19.42578125" style="25" customWidth="1"/>
    <col min="9" max="9" width="44.28515625" style="25" customWidth="1"/>
    <col min="10" max="10" width="17.7109375" style="25" customWidth="1"/>
    <col min="11" max="11" width="1.7109375" style="23" customWidth="1"/>
    <col min="12" max="16384" width="9.140625" style="13" hidden="1"/>
  </cols>
  <sheetData>
    <row r="1" spans="1:16" ht="5.25" customHeight="1">
      <c r="C1" s="7"/>
      <c r="D1" s="8"/>
      <c r="E1" s="8"/>
      <c r="F1" s="9"/>
      <c r="G1" s="10"/>
      <c r="H1" s="11"/>
      <c r="I1" s="11"/>
      <c r="J1" s="11"/>
      <c r="K1" s="9"/>
    </row>
    <row r="2" spans="1:16" s="12" customFormat="1" ht="21.75" customHeight="1">
      <c r="A2" s="78" t="s">
        <v>58</v>
      </c>
      <c r="B2" s="79"/>
      <c r="C2" s="14"/>
      <c r="D2" s="15"/>
      <c r="E2" s="15"/>
      <c r="F2" s="15"/>
      <c r="G2" s="15"/>
      <c r="H2" s="16"/>
      <c r="I2" s="102" t="s">
        <v>62</v>
      </c>
      <c r="J2" s="102"/>
      <c r="K2" s="18"/>
    </row>
    <row r="3" spans="1:16" s="12" customFormat="1" ht="5.25" customHeight="1">
      <c r="A3" s="80"/>
      <c r="B3" s="81"/>
      <c r="C3" s="7"/>
      <c r="D3" s="8"/>
      <c r="E3" s="8"/>
      <c r="F3" s="9"/>
      <c r="G3" s="10"/>
      <c r="H3" s="11"/>
      <c r="I3" s="11"/>
      <c r="J3" s="11"/>
      <c r="K3" s="9"/>
      <c r="L3" s="19"/>
      <c r="M3" s="19"/>
      <c r="N3" s="19"/>
      <c r="O3" s="19"/>
      <c r="P3" s="19"/>
    </row>
    <row r="4" spans="1:16" s="12" customFormat="1" ht="21.75" customHeight="1">
      <c r="A4" s="80"/>
      <c r="B4" s="81"/>
      <c r="C4" s="14"/>
      <c r="D4" s="84" t="s">
        <v>25</v>
      </c>
      <c r="E4" s="85"/>
      <c r="F4" s="85"/>
      <c r="G4" s="85"/>
      <c r="H4" s="86"/>
      <c r="I4" s="20">
        <v>3060000</v>
      </c>
      <c r="J4" s="17"/>
      <c r="K4" s="18"/>
      <c r="L4" s="19"/>
      <c r="M4" s="19"/>
      <c r="N4" s="19"/>
      <c r="O4" s="19"/>
      <c r="P4" s="19"/>
    </row>
    <row r="5" spans="1:16" s="12" customFormat="1" ht="5.25" customHeight="1">
      <c r="A5" s="80"/>
      <c r="B5" s="81"/>
      <c r="C5" s="7"/>
      <c r="D5" s="8"/>
      <c r="E5" s="8"/>
      <c r="F5" s="9"/>
      <c r="G5" s="10"/>
      <c r="H5" s="11"/>
      <c r="I5" s="11"/>
      <c r="J5" s="11"/>
      <c r="K5" s="9"/>
      <c r="L5" s="19"/>
      <c r="M5" s="19"/>
      <c r="N5" s="19"/>
      <c r="O5" s="19"/>
      <c r="P5" s="19"/>
    </row>
    <row r="6" spans="1:16" s="12" customFormat="1" ht="25.5" customHeight="1">
      <c r="A6" s="82"/>
      <c r="B6" s="83"/>
      <c r="C6" s="14"/>
      <c r="D6" s="84" t="s">
        <v>26</v>
      </c>
      <c r="E6" s="85"/>
      <c r="F6" s="85"/>
      <c r="G6" s="85"/>
      <c r="H6" s="86"/>
      <c r="I6" s="21">
        <f>J42</f>
        <v>0</v>
      </c>
      <c r="J6" s="17"/>
      <c r="K6" s="18"/>
      <c r="L6" s="19"/>
      <c r="M6" s="19"/>
      <c r="N6" s="19"/>
      <c r="O6" s="19"/>
      <c r="P6" s="19"/>
    </row>
    <row r="7" spans="1:16" customFormat="1" ht="5.25" customHeight="1"/>
    <row r="8" spans="1:16" customFormat="1" ht="13.5" customHeight="1">
      <c r="C8" s="14"/>
      <c r="D8" s="15"/>
      <c r="E8" s="15"/>
      <c r="F8" s="15"/>
      <c r="G8" s="15"/>
      <c r="H8" s="16"/>
      <c r="I8" s="17"/>
      <c r="J8" s="17"/>
    </row>
    <row r="9" spans="1:16" ht="5.25" customHeight="1">
      <c r="C9" s="22"/>
    </row>
    <row r="10" spans="1:16" ht="22.5" customHeight="1">
      <c r="A10" s="72"/>
      <c r="B10" s="87" t="s">
        <v>17</v>
      </c>
      <c r="C10" s="88"/>
      <c r="D10" s="89"/>
      <c r="E10" s="75" t="s">
        <v>18</v>
      </c>
      <c r="G10" s="96" t="s">
        <v>61</v>
      </c>
      <c r="H10" s="99" t="s">
        <v>27</v>
      </c>
      <c r="I10" s="99" t="s">
        <v>28</v>
      </c>
      <c r="J10" s="69" t="s">
        <v>29</v>
      </c>
    </row>
    <row r="11" spans="1:16" ht="22.5" customHeight="1">
      <c r="A11" s="73"/>
      <c r="B11" s="90"/>
      <c r="C11" s="91"/>
      <c r="D11" s="92"/>
      <c r="E11" s="76"/>
      <c r="G11" s="97"/>
      <c r="H11" s="100"/>
      <c r="I11" s="100"/>
      <c r="J11" s="70"/>
    </row>
    <row r="12" spans="1:16" ht="27" customHeight="1">
      <c r="A12" s="74"/>
      <c r="B12" s="93"/>
      <c r="C12" s="94"/>
      <c r="D12" s="95"/>
      <c r="E12" s="77"/>
      <c r="G12" s="98"/>
      <c r="H12" s="101"/>
      <c r="I12" s="101"/>
      <c r="J12" s="71"/>
    </row>
    <row r="13" spans="1:16" ht="5.25" customHeight="1">
      <c r="C13" s="28"/>
      <c r="D13" s="29"/>
      <c r="E13" s="8"/>
      <c r="F13" s="9"/>
      <c r="G13" s="30"/>
      <c r="H13" s="31"/>
      <c r="I13" s="32"/>
      <c r="J13" s="11"/>
      <c r="K13" s="9"/>
    </row>
    <row r="14" spans="1:16" s="38" customFormat="1" ht="28.5" customHeight="1">
      <c r="A14" s="33"/>
      <c r="B14" s="103" t="s">
        <v>31</v>
      </c>
      <c r="C14" s="104"/>
      <c r="D14" s="105"/>
      <c r="E14" s="34" t="s">
        <v>59</v>
      </c>
      <c r="F14" s="35"/>
      <c r="G14" s="34">
        <f>1150+575</f>
        <v>1725</v>
      </c>
      <c r="H14" s="61"/>
      <c r="I14" s="36"/>
      <c r="J14" s="37">
        <f>G14*H14</f>
        <v>0</v>
      </c>
      <c r="K14" s="35"/>
    </row>
    <row r="15" spans="1:16" s="38" customFormat="1" ht="28.5" customHeight="1">
      <c r="A15" s="39"/>
      <c r="B15" s="63" t="s">
        <v>32</v>
      </c>
      <c r="C15" s="64"/>
      <c r="D15" s="65"/>
      <c r="E15" s="40">
        <v>52</v>
      </c>
      <c r="F15" s="35"/>
      <c r="G15" s="40">
        <f>1150+575</f>
        <v>1725</v>
      </c>
      <c r="H15" s="62"/>
      <c r="I15" s="41"/>
      <c r="J15" s="42">
        <f t="shared" ref="J15:J33" si="0">G15*H15</f>
        <v>0</v>
      </c>
      <c r="K15" s="35"/>
    </row>
    <row r="16" spans="1:16" s="38" customFormat="1" ht="28.5" customHeight="1">
      <c r="A16" s="39"/>
      <c r="B16" s="63" t="s">
        <v>33</v>
      </c>
      <c r="C16" s="64" t="s">
        <v>19</v>
      </c>
      <c r="D16" s="65" t="s">
        <v>20</v>
      </c>
      <c r="E16" s="43">
        <v>41</v>
      </c>
      <c r="F16" s="35"/>
      <c r="G16" s="40">
        <f>2300+2300</f>
        <v>4600</v>
      </c>
      <c r="H16" s="62"/>
      <c r="I16" s="41"/>
      <c r="J16" s="42">
        <f>G16*H16</f>
        <v>0</v>
      </c>
      <c r="K16" s="35"/>
    </row>
    <row r="17" spans="1:11" s="38" customFormat="1" ht="28.5" customHeight="1">
      <c r="A17" s="39"/>
      <c r="B17" s="63" t="s">
        <v>34</v>
      </c>
      <c r="C17" s="64" t="s">
        <v>19</v>
      </c>
      <c r="D17" s="65" t="s">
        <v>20</v>
      </c>
      <c r="E17" s="43">
        <v>52</v>
      </c>
      <c r="F17" s="35"/>
      <c r="G17" s="40">
        <v>575</v>
      </c>
      <c r="H17" s="62"/>
      <c r="I17" s="41"/>
      <c r="J17" s="42">
        <f t="shared" si="0"/>
        <v>0</v>
      </c>
      <c r="K17" s="35"/>
    </row>
    <row r="18" spans="1:11" s="38" customFormat="1" ht="28.5" customHeight="1">
      <c r="A18" s="39"/>
      <c r="B18" s="63" t="s">
        <v>35</v>
      </c>
      <c r="C18" s="64" t="s">
        <v>19</v>
      </c>
      <c r="D18" s="65" t="s">
        <v>20</v>
      </c>
      <c r="E18" s="40" t="s">
        <v>59</v>
      </c>
      <c r="F18" s="35"/>
      <c r="G18" s="40">
        <f>1150+575</f>
        <v>1725</v>
      </c>
      <c r="H18" s="62"/>
      <c r="I18" s="41"/>
      <c r="J18" s="42">
        <f t="shared" si="0"/>
        <v>0</v>
      </c>
      <c r="K18" s="35"/>
    </row>
    <row r="19" spans="1:11" s="38" customFormat="1" ht="28.5" customHeight="1">
      <c r="A19" s="39"/>
      <c r="B19" s="63" t="s">
        <v>36</v>
      </c>
      <c r="C19" s="64"/>
      <c r="D19" s="65"/>
      <c r="E19" s="43">
        <v>52</v>
      </c>
      <c r="F19" s="35"/>
      <c r="G19" s="40">
        <f>1150+575</f>
        <v>1725</v>
      </c>
      <c r="H19" s="62"/>
      <c r="I19" s="41"/>
      <c r="J19" s="42">
        <f t="shared" si="0"/>
        <v>0</v>
      </c>
      <c r="K19" s="35"/>
    </row>
    <row r="20" spans="1:11" s="38" customFormat="1" ht="28.5" customHeight="1">
      <c r="A20" s="39"/>
      <c r="B20" s="63" t="s">
        <v>37</v>
      </c>
      <c r="C20" s="64" t="s">
        <v>19</v>
      </c>
      <c r="D20" s="65" t="s">
        <v>20</v>
      </c>
      <c r="E20" s="43">
        <v>41</v>
      </c>
      <c r="F20" s="35"/>
      <c r="G20" s="40">
        <f>2300+2300</f>
        <v>4600</v>
      </c>
      <c r="H20" s="62"/>
      <c r="I20" s="41"/>
      <c r="J20" s="42">
        <f t="shared" si="0"/>
        <v>0</v>
      </c>
      <c r="K20" s="35"/>
    </row>
    <row r="21" spans="1:11" s="38" customFormat="1" ht="28.5" customHeight="1">
      <c r="A21" s="39"/>
      <c r="B21" s="63" t="s">
        <v>38</v>
      </c>
      <c r="C21" s="64" t="s">
        <v>19</v>
      </c>
      <c r="D21" s="65" t="s">
        <v>20</v>
      </c>
      <c r="E21" s="43" t="s">
        <v>22</v>
      </c>
      <c r="F21" s="35"/>
      <c r="G21" s="40">
        <v>1150</v>
      </c>
      <c r="H21" s="62"/>
      <c r="I21" s="41"/>
      <c r="J21" s="42">
        <f t="shared" si="0"/>
        <v>0</v>
      </c>
      <c r="K21" s="35"/>
    </row>
    <row r="22" spans="1:11" s="38" customFormat="1" ht="28.5" customHeight="1">
      <c r="A22" s="39"/>
      <c r="B22" s="63" t="s">
        <v>39</v>
      </c>
      <c r="C22" s="64" t="s">
        <v>19</v>
      </c>
      <c r="D22" s="65" t="s">
        <v>20</v>
      </c>
      <c r="E22" s="40" t="s">
        <v>22</v>
      </c>
      <c r="F22" s="35"/>
      <c r="G22" s="40">
        <v>1150</v>
      </c>
      <c r="H22" s="62"/>
      <c r="I22" s="41"/>
      <c r="J22" s="42">
        <f t="shared" si="0"/>
        <v>0</v>
      </c>
      <c r="K22" s="35"/>
    </row>
    <row r="23" spans="1:11" s="38" customFormat="1" ht="28.5" customHeight="1">
      <c r="A23" s="39"/>
      <c r="B23" s="63" t="s">
        <v>40</v>
      </c>
      <c r="C23" s="64"/>
      <c r="D23" s="65"/>
      <c r="E23" s="43" t="s">
        <v>60</v>
      </c>
      <c r="F23" s="35"/>
      <c r="G23" s="40">
        <f>1150+575</f>
        <v>1725</v>
      </c>
      <c r="H23" s="62"/>
      <c r="I23" s="41"/>
      <c r="J23" s="42">
        <f t="shared" si="0"/>
        <v>0</v>
      </c>
      <c r="K23" s="35"/>
    </row>
    <row r="24" spans="1:11" s="38" customFormat="1" ht="28.5" customHeight="1">
      <c r="A24" s="39"/>
      <c r="B24" s="63" t="s">
        <v>41</v>
      </c>
      <c r="C24" s="64"/>
      <c r="D24" s="65"/>
      <c r="E24" s="43">
        <v>44</v>
      </c>
      <c r="F24" s="35"/>
      <c r="G24" s="40">
        <f>575+288</f>
        <v>863</v>
      </c>
      <c r="H24" s="62"/>
      <c r="I24" s="41"/>
      <c r="J24" s="42">
        <f t="shared" si="0"/>
        <v>0</v>
      </c>
      <c r="K24" s="35"/>
    </row>
    <row r="25" spans="1:11" s="38" customFormat="1" ht="28.5" customHeight="1">
      <c r="A25" s="39"/>
      <c r="B25" s="63" t="s">
        <v>42</v>
      </c>
      <c r="C25" s="64" t="s">
        <v>19</v>
      </c>
      <c r="D25" s="65" t="s">
        <v>20</v>
      </c>
      <c r="E25" s="43">
        <v>44</v>
      </c>
      <c r="F25" s="35"/>
      <c r="G25" s="40">
        <f>2300+2300</f>
        <v>4600</v>
      </c>
      <c r="H25" s="62"/>
      <c r="I25" s="41"/>
      <c r="J25" s="42">
        <f t="shared" si="0"/>
        <v>0</v>
      </c>
      <c r="K25" s="35"/>
    </row>
    <row r="26" spans="1:11" s="38" customFormat="1" ht="28.5" customHeight="1">
      <c r="A26" s="39"/>
      <c r="B26" s="63" t="s">
        <v>43</v>
      </c>
      <c r="C26" s="64" t="s">
        <v>19</v>
      </c>
      <c r="D26" s="65" t="s">
        <v>20</v>
      </c>
      <c r="E26" s="43">
        <v>44</v>
      </c>
      <c r="F26" s="35"/>
      <c r="G26" s="40">
        <v>575</v>
      </c>
      <c r="H26" s="62"/>
      <c r="I26" s="41"/>
      <c r="J26" s="42">
        <f t="shared" si="0"/>
        <v>0</v>
      </c>
      <c r="K26" s="35"/>
    </row>
    <row r="27" spans="1:11" s="38" customFormat="1" ht="28.5" customHeight="1">
      <c r="A27" s="39"/>
      <c r="B27" s="63" t="s">
        <v>44</v>
      </c>
      <c r="C27" s="64" t="s">
        <v>19</v>
      </c>
      <c r="D27" s="65" t="s">
        <v>20</v>
      </c>
      <c r="E27" s="43">
        <v>44</v>
      </c>
      <c r="F27" s="35"/>
      <c r="G27" s="40">
        <f>575+287</f>
        <v>862</v>
      </c>
      <c r="H27" s="62"/>
      <c r="I27" s="41"/>
      <c r="J27" s="42">
        <f t="shared" si="0"/>
        <v>0</v>
      </c>
      <c r="K27" s="35"/>
    </row>
    <row r="28" spans="1:11" s="38" customFormat="1" ht="28.5" customHeight="1">
      <c r="A28" s="39"/>
      <c r="B28" s="63" t="s">
        <v>45</v>
      </c>
      <c r="C28" s="64" t="s">
        <v>19</v>
      </c>
      <c r="D28" s="65" t="s">
        <v>20</v>
      </c>
      <c r="E28" s="43" t="s">
        <v>60</v>
      </c>
      <c r="F28" s="35"/>
      <c r="G28" s="40">
        <f>1150+575</f>
        <v>1725</v>
      </c>
      <c r="H28" s="62"/>
      <c r="I28" s="41"/>
      <c r="J28" s="42">
        <f t="shared" si="0"/>
        <v>0</v>
      </c>
      <c r="K28" s="35"/>
    </row>
    <row r="29" spans="1:11" s="38" customFormat="1" ht="28.5" customHeight="1">
      <c r="A29" s="39"/>
      <c r="B29" s="63" t="s">
        <v>46</v>
      </c>
      <c r="C29" s="64"/>
      <c r="D29" s="65"/>
      <c r="E29" s="43">
        <v>44</v>
      </c>
      <c r="F29" s="35"/>
      <c r="G29" s="40">
        <f>575+288</f>
        <v>863</v>
      </c>
      <c r="H29" s="62"/>
      <c r="I29" s="41"/>
      <c r="J29" s="42">
        <f t="shared" si="0"/>
        <v>0</v>
      </c>
      <c r="K29" s="35"/>
    </row>
    <row r="30" spans="1:11" s="38" customFormat="1" ht="28.5" customHeight="1">
      <c r="A30" s="39"/>
      <c r="B30" s="63" t="s">
        <v>47</v>
      </c>
      <c r="C30" s="64"/>
      <c r="D30" s="65"/>
      <c r="E30" s="43">
        <v>44</v>
      </c>
      <c r="F30" s="35"/>
      <c r="G30" s="40">
        <f>2300+2300</f>
        <v>4600</v>
      </c>
      <c r="H30" s="62"/>
      <c r="I30" s="41"/>
      <c r="J30" s="42">
        <f t="shared" si="0"/>
        <v>0</v>
      </c>
      <c r="K30" s="35"/>
    </row>
    <row r="31" spans="1:11" s="38" customFormat="1" ht="28.5" customHeight="1">
      <c r="A31" s="39"/>
      <c r="B31" s="63" t="s">
        <v>48</v>
      </c>
      <c r="C31" s="64" t="s">
        <v>19</v>
      </c>
      <c r="D31" s="65" t="s">
        <v>20</v>
      </c>
      <c r="E31" s="43">
        <v>44</v>
      </c>
      <c r="F31" s="35"/>
      <c r="G31" s="40">
        <f>575+287</f>
        <v>862</v>
      </c>
      <c r="H31" s="62"/>
      <c r="I31" s="41"/>
      <c r="J31" s="42">
        <f t="shared" si="0"/>
        <v>0</v>
      </c>
      <c r="K31" s="35"/>
    </row>
    <row r="32" spans="1:11" s="38" customFormat="1" ht="28.5" customHeight="1">
      <c r="A32" s="39"/>
      <c r="B32" s="63" t="s">
        <v>49</v>
      </c>
      <c r="C32" s="64"/>
      <c r="D32" s="65"/>
      <c r="E32" s="43" t="s">
        <v>22</v>
      </c>
      <c r="F32" s="35"/>
      <c r="G32" s="40">
        <v>1150</v>
      </c>
      <c r="H32" s="62"/>
      <c r="I32" s="41"/>
      <c r="J32" s="42">
        <f t="shared" si="0"/>
        <v>0</v>
      </c>
      <c r="K32" s="35"/>
    </row>
    <row r="33" spans="1:11" s="38" customFormat="1" ht="28.5" customHeight="1">
      <c r="A33" s="39"/>
      <c r="B33" s="63" t="s">
        <v>50</v>
      </c>
      <c r="C33" s="64"/>
      <c r="D33" s="65"/>
      <c r="E33" s="43" t="s">
        <v>22</v>
      </c>
      <c r="F33" s="113"/>
      <c r="G33" s="40">
        <v>1150</v>
      </c>
      <c r="H33" s="62"/>
      <c r="I33" s="41"/>
      <c r="J33" s="42">
        <f t="shared" si="0"/>
        <v>0</v>
      </c>
      <c r="K33" s="35"/>
    </row>
    <row r="34" spans="1:11" s="38" customFormat="1" ht="28.5" customHeight="1">
      <c r="A34" s="106"/>
      <c r="B34" s="107" t="s">
        <v>51</v>
      </c>
      <c r="C34" s="108"/>
      <c r="D34" s="109"/>
      <c r="E34" s="40" t="s">
        <v>22</v>
      </c>
      <c r="F34" s="35"/>
      <c r="G34" s="40">
        <v>5000</v>
      </c>
      <c r="H34" s="110"/>
      <c r="I34" s="111"/>
      <c r="J34" s="112">
        <f>G34*H34</f>
        <v>0</v>
      </c>
      <c r="K34" s="60"/>
    </row>
    <row r="35" spans="1:11" s="38" customFormat="1" ht="28.5" customHeight="1">
      <c r="A35" s="39"/>
      <c r="B35" s="63" t="s">
        <v>52</v>
      </c>
      <c r="C35" s="64"/>
      <c r="D35" s="65"/>
      <c r="E35" s="40" t="s">
        <v>21</v>
      </c>
      <c r="F35" s="35"/>
      <c r="G35" s="40">
        <v>5000</v>
      </c>
      <c r="H35" s="62"/>
      <c r="I35" s="41"/>
      <c r="J35" s="42">
        <f>G35*H35</f>
        <v>0</v>
      </c>
      <c r="K35" s="60"/>
    </row>
    <row r="36" spans="1:11" s="38" customFormat="1" ht="28.5" customHeight="1">
      <c r="A36" s="39"/>
      <c r="B36" s="63" t="s">
        <v>54</v>
      </c>
      <c r="C36" s="64" t="s">
        <v>19</v>
      </c>
      <c r="D36" s="65" t="s">
        <v>20</v>
      </c>
      <c r="E36" s="43" t="s">
        <v>21</v>
      </c>
      <c r="F36" s="35"/>
      <c r="G36" s="40">
        <v>575</v>
      </c>
      <c r="H36" s="62"/>
      <c r="I36" s="41"/>
      <c r="J36" s="42">
        <f>G36*H36</f>
        <v>0</v>
      </c>
      <c r="K36" s="60"/>
    </row>
    <row r="37" spans="1:11" s="38" customFormat="1" ht="28.5" customHeight="1">
      <c r="A37" s="39"/>
      <c r="B37" s="63" t="s">
        <v>53</v>
      </c>
      <c r="C37" s="64" t="s">
        <v>19</v>
      </c>
      <c r="D37" s="65" t="s">
        <v>20</v>
      </c>
      <c r="E37" s="43" t="s">
        <v>21</v>
      </c>
      <c r="F37" s="35"/>
      <c r="G37" s="40">
        <v>5000</v>
      </c>
      <c r="H37" s="62"/>
      <c r="I37" s="41"/>
      <c r="J37" s="42">
        <f>G37*H37</f>
        <v>0</v>
      </c>
      <c r="K37" s="60"/>
    </row>
    <row r="38" spans="1:11" s="38" customFormat="1" ht="28.5" customHeight="1">
      <c r="A38" s="44"/>
      <c r="B38" s="66" t="s">
        <v>55</v>
      </c>
      <c r="C38" s="67" t="s">
        <v>19</v>
      </c>
      <c r="D38" s="68" t="s">
        <v>20</v>
      </c>
      <c r="E38" s="45" t="s">
        <v>21</v>
      </c>
      <c r="F38" s="35"/>
      <c r="G38" s="40">
        <v>575</v>
      </c>
      <c r="H38" s="62"/>
      <c r="I38" s="41"/>
      <c r="J38" s="42">
        <f>G38*H38</f>
        <v>0</v>
      </c>
      <c r="K38" s="60"/>
    </row>
    <row r="39" spans="1:11" ht="15">
      <c r="G39" s="47"/>
      <c r="H39" s="48"/>
      <c r="I39" s="49"/>
      <c r="J39" s="49"/>
    </row>
    <row r="40" spans="1:11" ht="28.5" customHeight="1">
      <c r="A40" s="50" t="s">
        <v>23</v>
      </c>
      <c r="B40" s="51"/>
      <c r="C40" s="52"/>
      <c r="H40" s="53"/>
      <c r="J40" s="26" t="s">
        <v>30</v>
      </c>
    </row>
    <row r="41" spans="1:11" ht="15">
      <c r="A41" s="54"/>
      <c r="B41" s="55"/>
      <c r="C41" s="56"/>
      <c r="H41" s="53"/>
      <c r="J41" s="27"/>
    </row>
    <row r="42" spans="1:11" ht="28.5" customHeight="1">
      <c r="A42" s="57" t="s">
        <v>24</v>
      </c>
      <c r="B42" s="51"/>
      <c r="C42" s="52"/>
      <c r="H42" s="53"/>
      <c r="J42" s="58">
        <f>SUM(J14:J38)</f>
        <v>0</v>
      </c>
      <c r="K42" s="59"/>
    </row>
    <row r="43" spans="1:11" ht="15">
      <c r="H43" s="53"/>
    </row>
    <row r="44" spans="1:11" ht="15" hidden="1">
      <c r="H44" s="53"/>
    </row>
    <row r="45" spans="1:11" ht="15" hidden="1">
      <c r="H45" s="53"/>
    </row>
    <row r="46" spans="1:11" ht="15" hidden="1">
      <c r="H46" s="53"/>
    </row>
    <row r="47" spans="1:11" ht="15" hidden="1">
      <c r="H47" s="53"/>
    </row>
    <row r="48" spans="1:11" ht="15" hidden="1">
      <c r="H48" s="53"/>
    </row>
    <row r="49" ht="15" hidden="1"/>
    <row r="50" ht="15" hidden="1"/>
    <row r="51" ht="15" hidden="1"/>
    <row r="52" ht="15" hidden="1"/>
  </sheetData>
  <sheetProtection password="C64F" sheet="1" objects="1" scenarios="1"/>
  <mergeCells count="36">
    <mergeCell ref="B34:D34"/>
    <mergeCell ref="B35:D35"/>
    <mergeCell ref="B36:D36"/>
    <mergeCell ref="B37:D37"/>
    <mergeCell ref="B38:D38"/>
    <mergeCell ref="B23:D23"/>
    <mergeCell ref="J10:J12"/>
    <mergeCell ref="A10:A12"/>
    <mergeCell ref="E10:E12"/>
    <mergeCell ref="A2:B6"/>
    <mergeCell ref="D4:H4"/>
    <mergeCell ref="D6:H6"/>
    <mergeCell ref="B10:D12"/>
    <mergeCell ref="G10:G12"/>
    <mergeCell ref="H10:H12"/>
    <mergeCell ref="I2:J2"/>
    <mergeCell ref="I10:I12"/>
    <mergeCell ref="B21:D21"/>
    <mergeCell ref="B14:D14"/>
    <mergeCell ref="B15:D15"/>
    <mergeCell ref="B22:D22"/>
    <mergeCell ref="B16:D16"/>
    <mergeCell ref="B17:D17"/>
    <mergeCell ref="B18:D18"/>
    <mergeCell ref="B19:D19"/>
    <mergeCell ref="B20:D20"/>
    <mergeCell ref="B27:D27"/>
    <mergeCell ref="B28:D28"/>
    <mergeCell ref="B24:D24"/>
    <mergeCell ref="B25:D25"/>
    <mergeCell ref="B26:D26"/>
    <mergeCell ref="B29:D29"/>
    <mergeCell ref="B30:D30"/>
    <mergeCell ref="B32:D32"/>
    <mergeCell ref="B33:D33"/>
    <mergeCell ref="B31:D31"/>
  </mergeCells>
  <conditionalFormatting sqref="D39:E65536 D5:E5 D1:E1 D3:E3 E9:E13 D9 D13">
    <cfRule type="cellIs" dxfId="0" priority="2" stopIfTrue="1" operator="equal">
      <formula>"SI"</formula>
    </cfRule>
  </conditionalFormatting>
  <dataValidations count="2">
    <dataValidation allowBlank="1" showErrorMessage="1" sqref="I14:I50"/>
    <dataValidation allowBlank="1" showInputMessage="1" showErrorMessage="1" promptTitle="NOTE PER LA COMPILAZIONE!" prompt="_x000a_Nell'inserimento dei prezzi è necessario utilizzare esclusivamente la virgola come separtore dei decimali (e non il punto). Ad esempio, € 3,12" sqref="H14:H38"/>
  </dataValidations>
  <pageMargins left="0.70866141732283472" right="0.70866141732283472" top="0.41" bottom="0.39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Guida_alla_compilazione</vt:lpstr>
      <vt:lpstr>Tabella prezzi</vt:lpstr>
    </vt:vector>
  </TitlesOfParts>
  <Company>Ministero dell'Economia e delle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Teti</dc:creator>
  <cp:lastModifiedBy>Luca Teti</cp:lastModifiedBy>
  <cp:lastPrinted>2011-11-28T16:05:52Z</cp:lastPrinted>
  <dcterms:created xsi:type="dcterms:W3CDTF">2011-05-04T15:02:52Z</dcterms:created>
  <dcterms:modified xsi:type="dcterms:W3CDTF">2012-01-05T09:18:28Z</dcterms:modified>
</cp:coreProperties>
</file>